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C:\Users\chris\Downloads\"/>
    </mc:Choice>
  </mc:AlternateContent>
  <xr:revisionPtr revIDLastSave="0" documentId="8_{0864BCE9-123C-4496-9A8D-E882BF72D888}" xr6:coauthVersionLast="47" xr6:coauthVersionMax="47" xr10:uidLastSave="{00000000-0000-0000-0000-000000000000}"/>
  <bookViews>
    <workbookView xWindow="-110" yWindow="-110" windowWidth="19420" windowHeight="10300" xr2:uid="{CB16299F-1CCC-452A-891B-1DC7D1795AD9}"/>
  </bookViews>
  <sheets>
    <sheet name="ECA Ball Order For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H2" i="1"/>
  <c r="H3" i="1"/>
  <c r="H4" i="1" l="1"/>
  <c r="H6" i="1"/>
  <c r="H5" i="1" l="1"/>
  <c r="H7" i="1" l="1"/>
  <c r="H9" i="1" l="1"/>
  <c r="H8" i="1" l="1"/>
  <c r="H10" i="1" l="1"/>
  <c r="H12" i="1"/>
  <c r="H11" i="1"/>
  <c r="H13" i="1"/>
  <c r="H14" i="1"/>
  <c r="H15" i="1"/>
  <c r="H16" i="1"/>
  <c r="H18" i="1"/>
  <c r="H19" i="1"/>
  <c r="H21" i="1" l="1"/>
</calcChain>
</file>

<file path=xl/sharedStrings.xml><?xml version="1.0" encoding="utf-8"?>
<sst xmlns="http://schemas.openxmlformats.org/spreadsheetml/2006/main" count="53" uniqueCount="32">
  <si>
    <t>Product</t>
  </si>
  <si>
    <t>Size</t>
  </si>
  <si>
    <t>Colour</t>
  </si>
  <si>
    <t>Individual Price</t>
  </si>
  <si>
    <t>Bulk Quantity</t>
  </si>
  <si>
    <t>Bulk Price</t>
  </si>
  <si>
    <t>Order Quantity</t>
  </si>
  <si>
    <t>Total Price</t>
  </si>
  <si>
    <t>Kookaburra Regulation ECA Ball</t>
  </si>
  <si>
    <t>RED</t>
  </si>
  <si>
    <t>WHITE</t>
  </si>
  <si>
    <t>Kookaburra Club Match ECA Ball</t>
  </si>
  <si>
    <t>Kookaburra Senator ECA Ball</t>
  </si>
  <si>
    <t>PINK</t>
  </si>
  <si>
    <t>Kookaburra Tuf Pitch ECA Ball</t>
  </si>
  <si>
    <t>Kookaburra Special Test ECA Ball</t>
  </si>
  <si>
    <t>Kookaburra Colt ECA Ball</t>
  </si>
  <si>
    <t>Kookaburra Red King ECA Ball</t>
  </si>
  <si>
    <t>Kookaburra King ECA Ball</t>
  </si>
  <si>
    <t>Kookaburra Crown EGWC Ball</t>
  </si>
  <si>
    <t>Kookaburra Meteor ECA Ball</t>
  </si>
  <si>
    <t>Kookaburra Commander ECA Ball</t>
  </si>
  <si>
    <t>Kookaburra Softaball ECA Ball</t>
  </si>
  <si>
    <t>Total Spend</t>
  </si>
  <si>
    <t>Please kindly fill out the information below</t>
  </si>
  <si>
    <t>Club Information</t>
  </si>
  <si>
    <t>Club Name:</t>
  </si>
  <si>
    <t>Club Representative:</t>
  </si>
  <si>
    <t>Contact Number:</t>
  </si>
  <si>
    <t>Delivery Method (in store pick up or delvery):</t>
  </si>
  <si>
    <t>Postage Address if requested:</t>
  </si>
  <si>
    <t>Please note if you elect to post the order, there may be additional freight costs.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</si>
</sst>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rgb="FFFF000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EBEFA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4" borderId="0" xfId="0" applyFill="1" applyAlignment="1">
      <alignment horizontal="center"/>
    </xf>
    <xf numFmtId="164" fontId="0" fillId="5" borderId="0" xfId="0" applyNumberForma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8" fontId="0" fillId="0" borderId="0" xfId="0" applyNumberFormat="1" applyAlignment="1">
      <alignment horizontal="center"/>
    </xf>
    <xf numFmtId="0" fontId="2" fillId="0" borderId="0" xfId="0" applyFont="1"/>
    <xf numFmtId="0" fontId="1" fillId="6" borderId="1" xfId="0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/>
    </xf>
    <xf numFmtId="0" fontId="3" fillId="0" borderId="5" xfId="0" applyFont="1" applyBorder="1" applyAlignment="1">
      <alignment wrapText="1"/>
    </xf>
    <xf numFmtId="0" fontId="4" fillId="0" borderId="6" xfId="0" applyFont="1" applyBorder="1"/>
    <xf numFmtId="0" fontId="5" fillId="3" borderId="6" xfId="0" applyFont="1" applyFill="1" applyBorder="1" applyAlignment="1">
      <alignment horizontal="center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6B9FF"/>
      <color rgb="FFEBEF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257175</xdr:colOff>
      <xdr:row>0</xdr:row>
      <xdr:rowOff>104775</xdr:rowOff>
    </xdr:from>
    <xdr:to>
      <xdr:col>10</xdr:col>
      <xdr:colOff>3028950</xdr:colOff>
      <xdr:row>23</xdr:row>
      <xdr:rowOff>161925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E8C6522-CA1A-E39C-2987-BFB75DBB6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91575" y="104775"/>
          <a:ext cx="5229225" cy="443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B665A-27A6-450A-A543-7BE2AF802745}">
  <dimension ref="A1:K65"/>
  <sheetViews>
    <sheetView tabSelected="1" zoomScale="90" zoomScaleNormal="90" workbookViewId="0">
      <selection activeCell="G14" sqref="G14:G15"/>
    </sheetView>
  </sheetViews>
  <sheetFormatPr defaultColWidth="8.85546875" defaultRowHeight="15" customHeight="1"/>
  <cols>
    <col min="1" max="1" width="34.7109375" style="1" customWidth="1"/>
    <col min="2" max="2" width="8" style="1" customWidth="1"/>
    <col min="3" max="3" width="10.28515625" style="1" customWidth="1"/>
    <col min="4" max="4" width="15" style="1" bestFit="1" customWidth="1"/>
    <col min="5" max="5" width="15" style="1" customWidth="1"/>
    <col min="6" max="6" width="14" style="2" customWidth="1"/>
    <col min="7" max="7" width="14" style="1" customWidth="1"/>
    <col min="8" max="8" width="11.7109375" style="1" customWidth="1"/>
    <col min="9" max="9" width="5.28515625" customWidth="1"/>
    <col min="10" max="10" width="36.85546875" customWidth="1"/>
    <col min="11" max="11" width="71.28515625" customWidth="1"/>
  </cols>
  <sheetData>
    <row r="1" spans="1:1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11" t="s">
        <v>6</v>
      </c>
      <c r="H1" s="7" t="s">
        <v>7</v>
      </c>
    </row>
    <row r="2" spans="1:11">
      <c r="A2" s="1" t="s">
        <v>8</v>
      </c>
      <c r="B2" s="1">
        <v>156</v>
      </c>
      <c r="C2" s="3" t="s">
        <v>9</v>
      </c>
      <c r="D2" s="2">
        <v>104</v>
      </c>
      <c r="E2" s="1">
        <v>12</v>
      </c>
      <c r="F2" s="2">
        <v>98.5</v>
      </c>
      <c r="H2" s="2">
        <f>IF(G2&gt;=E2,G2*F2,G2*D2)</f>
        <v>0</v>
      </c>
    </row>
    <row r="3" spans="1:11">
      <c r="A3" s="1" t="s">
        <v>8</v>
      </c>
      <c r="B3" s="1">
        <v>156</v>
      </c>
      <c r="C3" s="1" t="s">
        <v>10</v>
      </c>
      <c r="D3" s="2">
        <v>106</v>
      </c>
      <c r="E3" s="1">
        <v>12</v>
      </c>
      <c r="F3" s="2">
        <v>100.5</v>
      </c>
      <c r="H3" s="2">
        <f>IF(G3&gt;=E3,G3*F3,G3*D3)</f>
        <v>0</v>
      </c>
    </row>
    <row r="4" spans="1:11">
      <c r="A4" s="1" t="s">
        <v>11</v>
      </c>
      <c r="B4" s="1">
        <v>156</v>
      </c>
      <c r="C4" s="3" t="s">
        <v>9</v>
      </c>
      <c r="D4" s="9">
        <v>87</v>
      </c>
      <c r="E4" s="1">
        <v>12</v>
      </c>
      <c r="F4" s="2">
        <v>82.5</v>
      </c>
      <c r="H4" s="2">
        <f>IF(G4&gt;=E4,G4*F4,G4*D4)</f>
        <v>0</v>
      </c>
    </row>
    <row r="5" spans="1:11">
      <c r="A5" s="1" t="s">
        <v>12</v>
      </c>
      <c r="B5" s="1">
        <v>156</v>
      </c>
      <c r="C5" s="3" t="s">
        <v>9</v>
      </c>
      <c r="D5" s="9">
        <v>66</v>
      </c>
      <c r="E5" s="1">
        <v>12</v>
      </c>
      <c r="F5" s="2">
        <v>62.5</v>
      </c>
      <c r="H5" s="2">
        <f>IF(G5&gt;=E5,G5*F5,G5*D5)</f>
        <v>0</v>
      </c>
    </row>
    <row r="6" spans="1:11">
      <c r="A6" s="1" t="s">
        <v>12</v>
      </c>
      <c r="B6" s="1">
        <v>156</v>
      </c>
      <c r="C6" s="5" t="s">
        <v>13</v>
      </c>
      <c r="D6" s="9">
        <v>70</v>
      </c>
      <c r="E6" s="1">
        <v>12</v>
      </c>
      <c r="F6" s="2">
        <v>66.5</v>
      </c>
      <c r="H6" s="2">
        <f>IF(G6&gt;=E6,G6*F6,G6*D6)</f>
        <v>0</v>
      </c>
    </row>
    <row r="7" spans="1:11">
      <c r="A7" s="1" t="s">
        <v>14</v>
      </c>
      <c r="B7" s="1">
        <v>156</v>
      </c>
      <c r="C7" s="3" t="s">
        <v>9</v>
      </c>
      <c r="D7" s="9">
        <v>59</v>
      </c>
      <c r="E7" s="1">
        <v>12</v>
      </c>
      <c r="F7" s="2">
        <v>55.5</v>
      </c>
      <c r="H7" s="2">
        <f>IF(G7&gt;=E7,G7*F7,G7*D7)</f>
        <v>0</v>
      </c>
    </row>
    <row r="8" spans="1:11">
      <c r="A8" s="1" t="s">
        <v>15</v>
      </c>
      <c r="B8" s="1">
        <v>156</v>
      </c>
      <c r="C8" s="1" t="s">
        <v>10</v>
      </c>
      <c r="D8" s="9">
        <v>60</v>
      </c>
      <c r="E8" s="1">
        <v>12</v>
      </c>
      <c r="F8" s="2">
        <v>57</v>
      </c>
      <c r="H8" s="2">
        <f>IF(G8&gt;=E8,G8*F8,G8*D8)</f>
        <v>0</v>
      </c>
    </row>
    <row r="9" spans="1:11">
      <c r="A9" s="1" t="s">
        <v>16</v>
      </c>
      <c r="B9" s="1">
        <v>156</v>
      </c>
      <c r="C9" s="3" t="s">
        <v>9</v>
      </c>
      <c r="D9" s="9">
        <v>39</v>
      </c>
      <c r="E9" s="1">
        <v>12</v>
      </c>
      <c r="F9" s="2">
        <v>36.75</v>
      </c>
      <c r="H9" s="2">
        <f>IF(G9&gt;=E9,G9*F9,G9*D9)</f>
        <v>0</v>
      </c>
    </row>
    <row r="10" spans="1:11">
      <c r="A10" s="1" t="s">
        <v>16</v>
      </c>
      <c r="B10" s="1">
        <v>156</v>
      </c>
      <c r="C10" s="1" t="s">
        <v>10</v>
      </c>
      <c r="D10" s="9">
        <v>41</v>
      </c>
      <c r="E10" s="1">
        <v>12</v>
      </c>
      <c r="F10" s="2">
        <v>38.75</v>
      </c>
      <c r="H10" s="2">
        <f>IF(G10&gt;=E10,G10*F10,G10*D10)</f>
        <v>0</v>
      </c>
    </row>
    <row r="11" spans="1:11">
      <c r="A11" s="1" t="s">
        <v>16</v>
      </c>
      <c r="B11" s="1">
        <v>142</v>
      </c>
      <c r="C11" s="3" t="s">
        <v>9</v>
      </c>
      <c r="D11" s="9">
        <v>39</v>
      </c>
      <c r="E11" s="1">
        <v>12</v>
      </c>
      <c r="F11" s="2">
        <v>36.75</v>
      </c>
      <c r="H11" s="2">
        <f>IF(G11&gt;=E11,G11*F11,G11*D11)</f>
        <v>0</v>
      </c>
      <c r="J11" s="10"/>
      <c r="K11" s="10"/>
    </row>
    <row r="12" spans="1:11">
      <c r="A12" s="1" t="s">
        <v>16</v>
      </c>
      <c r="B12" s="1">
        <v>142</v>
      </c>
      <c r="C12" s="1" t="s">
        <v>10</v>
      </c>
      <c r="D12" s="9">
        <v>41</v>
      </c>
      <c r="E12" s="1">
        <v>12</v>
      </c>
      <c r="F12" s="2">
        <v>38.75</v>
      </c>
      <c r="H12" s="2">
        <f>IF(G12&gt;=E12,G12*F12,G12*D12)</f>
        <v>0</v>
      </c>
    </row>
    <row r="13" spans="1:11">
      <c r="A13" s="1" t="s">
        <v>17</v>
      </c>
      <c r="B13" s="1">
        <v>156</v>
      </c>
      <c r="C13" s="3" t="s">
        <v>9</v>
      </c>
      <c r="D13" s="9">
        <v>52</v>
      </c>
      <c r="E13" s="1">
        <v>12</v>
      </c>
      <c r="F13" s="2">
        <v>49.25</v>
      </c>
      <c r="H13" s="2">
        <f>IF(G13&gt;=E13,G13*F13,G13*D13)</f>
        <v>0</v>
      </c>
    </row>
    <row r="14" spans="1:11">
      <c r="A14" s="1" t="s">
        <v>18</v>
      </c>
      <c r="B14" s="1">
        <v>142</v>
      </c>
      <c r="C14" s="3" t="s">
        <v>9</v>
      </c>
      <c r="D14" s="9">
        <v>31</v>
      </c>
      <c r="E14" s="1">
        <v>12</v>
      </c>
      <c r="F14" s="2">
        <v>29</v>
      </c>
      <c r="H14" s="2">
        <f>IF(G14&gt;=E14,G14*F14,G14*D14)</f>
        <v>0</v>
      </c>
    </row>
    <row r="15" spans="1:11">
      <c r="A15" s="1" t="s">
        <v>19</v>
      </c>
      <c r="B15" s="1">
        <v>142</v>
      </c>
      <c r="C15" s="1" t="s">
        <v>10</v>
      </c>
      <c r="D15" s="9">
        <v>34</v>
      </c>
      <c r="E15" s="1">
        <v>12</v>
      </c>
      <c r="F15" s="2">
        <v>32</v>
      </c>
      <c r="H15" s="2">
        <f>IF(G15&gt;=E15,G15*F15,G15*D15)</f>
        <v>0</v>
      </c>
    </row>
    <row r="16" spans="1:11">
      <c r="A16" s="1" t="s">
        <v>19</v>
      </c>
      <c r="B16" s="1">
        <v>142</v>
      </c>
      <c r="C16" s="5" t="s">
        <v>13</v>
      </c>
      <c r="D16" s="9">
        <v>36</v>
      </c>
      <c r="E16" s="1">
        <v>12</v>
      </c>
      <c r="F16" s="2">
        <v>34</v>
      </c>
      <c r="H16" s="2">
        <f>IF(G16&gt;=E16,G16*F16,G16*D16)</f>
        <v>0</v>
      </c>
    </row>
    <row r="17" spans="1:11">
      <c r="A17" s="1" t="s">
        <v>20</v>
      </c>
      <c r="B17" s="1">
        <v>156</v>
      </c>
      <c r="C17" s="5" t="s">
        <v>13</v>
      </c>
      <c r="D17" s="9">
        <v>58</v>
      </c>
      <c r="E17" s="1">
        <v>12</v>
      </c>
      <c r="F17" s="2">
        <v>53</v>
      </c>
      <c r="H17" s="2">
        <f>IF(G17&gt;=E17,G17*F17,G17*D17)</f>
        <v>0</v>
      </c>
    </row>
    <row r="18" spans="1:11">
      <c r="A18" s="1" t="s">
        <v>21</v>
      </c>
      <c r="B18" s="1">
        <v>142</v>
      </c>
      <c r="C18" s="3" t="s">
        <v>9</v>
      </c>
      <c r="D18" s="9">
        <v>19</v>
      </c>
      <c r="E18" s="1">
        <v>12</v>
      </c>
      <c r="F18" s="2">
        <v>16</v>
      </c>
      <c r="H18" s="2">
        <f>IF(G18&gt;=E18,G18*F18,G18*D18)</f>
        <v>0</v>
      </c>
    </row>
    <row r="19" spans="1:11">
      <c r="A19" s="1" t="s">
        <v>22</v>
      </c>
      <c r="B19" s="1">
        <v>142</v>
      </c>
      <c r="C19" s="3" t="s">
        <v>9</v>
      </c>
      <c r="D19" s="9">
        <v>18</v>
      </c>
      <c r="E19" s="1">
        <v>12</v>
      </c>
      <c r="F19" s="2">
        <v>16</v>
      </c>
      <c r="H19" s="2">
        <f>IF(G19&gt;=E19,G19*F19,G19*D19)</f>
        <v>0</v>
      </c>
    </row>
    <row r="20" spans="1:11">
      <c r="H20" s="2"/>
    </row>
    <row r="21" spans="1:11">
      <c r="A21" s="4"/>
      <c r="G21" s="12" t="s">
        <v>23</v>
      </c>
      <c r="H21" s="6">
        <f>SUM(H2:H19)</f>
        <v>0</v>
      </c>
    </row>
    <row r="22" spans="1:11">
      <c r="H22" s="2"/>
    </row>
    <row r="23" spans="1:11">
      <c r="H23" s="2"/>
    </row>
    <row r="24" spans="1:11">
      <c r="H24" s="2"/>
    </row>
    <row r="25" spans="1:11">
      <c r="H25" s="2"/>
    </row>
    <row r="26" spans="1:11">
      <c r="H26" s="2"/>
    </row>
    <row r="27" spans="1:11">
      <c r="H27" s="2"/>
    </row>
    <row r="28" spans="1:11">
      <c r="H28" s="2"/>
      <c r="J28" s="13"/>
      <c r="K28" s="19" t="s">
        <v>24</v>
      </c>
    </row>
    <row r="29" spans="1:11">
      <c r="H29" s="2"/>
      <c r="J29" s="20" t="s">
        <v>25</v>
      </c>
      <c r="K29" s="14"/>
    </row>
    <row r="30" spans="1:11">
      <c r="H30" s="2"/>
      <c r="J30" s="15" t="s">
        <v>26</v>
      </c>
      <c r="K30" s="14"/>
    </row>
    <row r="31" spans="1:11">
      <c r="H31" s="2"/>
      <c r="J31" s="15" t="s">
        <v>27</v>
      </c>
      <c r="K31" s="14"/>
    </row>
    <row r="32" spans="1:11">
      <c r="H32" s="2"/>
      <c r="J32" s="15" t="s">
        <v>28</v>
      </c>
      <c r="K32" s="14"/>
    </row>
    <row r="33" spans="8:11">
      <c r="H33" s="2"/>
      <c r="J33" s="15"/>
      <c r="K33" s="14"/>
    </row>
    <row r="34" spans="8:11" ht="29.25">
      <c r="H34" s="2"/>
      <c r="J34" s="16" t="s">
        <v>29</v>
      </c>
      <c r="K34" s="17"/>
    </row>
    <row r="35" spans="8:11">
      <c r="H35" s="2"/>
      <c r="J35" s="21" t="s">
        <v>30</v>
      </c>
      <c r="K35" s="14"/>
    </row>
    <row r="36" spans="8:11">
      <c r="H36" s="2"/>
      <c r="J36" s="22"/>
      <c r="K36" s="18" t="s">
        <v>31</v>
      </c>
    </row>
    <row r="37" spans="8:11">
      <c r="H37" s="2"/>
    </row>
    <row r="38" spans="8:11">
      <c r="H38" s="2"/>
    </row>
    <row r="39" spans="8:11">
      <c r="H39" s="2"/>
    </row>
    <row r="40" spans="8:11">
      <c r="H40" s="2"/>
    </row>
    <row r="41" spans="8:11">
      <c r="H41" s="2"/>
    </row>
    <row r="42" spans="8:11">
      <c r="H42" s="2"/>
    </row>
    <row r="43" spans="8:11">
      <c r="H43" s="2"/>
    </row>
    <row r="44" spans="8:11">
      <c r="H44" s="2"/>
    </row>
    <row r="45" spans="8:11">
      <c r="H45" s="2"/>
    </row>
    <row r="46" spans="8:11">
      <c r="H46" s="2"/>
    </row>
    <row r="47" spans="8:11">
      <c r="H47" s="2"/>
    </row>
    <row r="48" spans="8:11">
      <c r="H48" s="2"/>
    </row>
    <row r="49" spans="8:8">
      <c r="H49" s="2"/>
    </row>
    <row r="50" spans="8:8">
      <c r="H50" s="2"/>
    </row>
    <row r="51" spans="8:8">
      <c r="H51" s="2"/>
    </row>
    <row r="52" spans="8:8">
      <c r="H52" s="2"/>
    </row>
    <row r="53" spans="8:8">
      <c r="H53" s="2"/>
    </row>
    <row r="54" spans="8:8">
      <c r="H54" s="2"/>
    </row>
    <row r="55" spans="8:8">
      <c r="H55" s="2"/>
    </row>
    <row r="56" spans="8:8">
      <c r="H56" s="2"/>
    </row>
    <row r="57" spans="8:8">
      <c r="H57" s="2"/>
    </row>
    <row r="58" spans="8:8">
      <c r="H58" s="2"/>
    </row>
    <row r="59" spans="8:8">
      <c r="H59" s="2"/>
    </row>
    <row r="60" spans="8:8">
      <c r="H60" s="2"/>
    </row>
    <row r="61" spans="8:8">
      <c r="H61" s="2"/>
    </row>
    <row r="62" spans="8:8">
      <c r="H62" s="2"/>
    </row>
    <row r="63" spans="8:8">
      <c r="H63" s="2"/>
    </row>
    <row r="64" spans="8:8">
      <c r="H64" s="2"/>
    </row>
    <row r="65" spans="8:8">
      <c r="H65" s="2"/>
    </row>
  </sheetData>
  <dataValidations count="1">
    <dataValidation type="list" allowBlank="1" showInputMessage="1" showErrorMessage="1" sqref="K34" xr:uid="{1488AA1A-984E-3A40-A64E-B75649517EFA}">
      <formula1>"Pickup from Mentone,Postage"</formula1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f4192fe-6a47-4a3c-8893-d24e51d139c2">
      <Terms xmlns="http://schemas.microsoft.com/office/infopath/2007/PartnerControls"/>
    </lcf76f155ced4ddcb4097134ff3c332f>
    <TaxCatchAll xmlns="ac67cde9-5597-4b12-ad94-5db074f46f2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CE83F059C4F340A1D1BCCDDAD538AA" ma:contentTypeVersion="12" ma:contentTypeDescription="Create a new document." ma:contentTypeScope="" ma:versionID="01f5a0d2e97664b7b59bbea6e3c00636">
  <xsd:schema xmlns:xsd="http://www.w3.org/2001/XMLSchema" xmlns:xs="http://www.w3.org/2001/XMLSchema" xmlns:p="http://schemas.microsoft.com/office/2006/metadata/properties" xmlns:ns2="ff4192fe-6a47-4a3c-8893-d24e51d139c2" xmlns:ns3="ac67cde9-5597-4b12-ad94-5db074f46f2a" targetNamespace="http://schemas.microsoft.com/office/2006/metadata/properties" ma:root="true" ma:fieldsID="6d7c2c42820043da13c3c112005f12c2" ns2:_="" ns3:_="">
    <xsd:import namespace="ff4192fe-6a47-4a3c-8893-d24e51d139c2"/>
    <xsd:import namespace="ac67cde9-5597-4b12-ad94-5db074f46f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4192fe-6a47-4a3c-8893-d24e51d139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b85daf4-0245-4081-a3ec-c4afe25b5c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7cde9-5597-4b12-ad94-5db074f46f2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1c15d72-b9a9-43b4-84a8-480be8d439ef}" ma:internalName="TaxCatchAll" ma:showField="CatchAllData" ma:web="ac67cde9-5597-4b12-ad94-5db074f46f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942698-2A21-47DF-A217-C72C203E7698}"/>
</file>

<file path=customXml/itemProps2.xml><?xml version="1.0" encoding="utf-8"?>
<ds:datastoreItem xmlns:ds="http://schemas.openxmlformats.org/officeDocument/2006/customXml" ds:itemID="{2EE6B52D-7A1D-4D84-9B0E-7ABE718C059D}"/>
</file>

<file path=customXml/itemProps3.xml><?xml version="1.0" encoding="utf-8"?>
<ds:datastoreItem xmlns:ds="http://schemas.openxmlformats.org/officeDocument/2006/customXml" ds:itemID="{854C2653-1D95-4A47-8D10-685EDD7B8E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De Sisto</dc:creator>
  <cp:keywords/>
  <dc:description/>
  <cp:lastModifiedBy/>
  <cp:revision/>
  <dcterms:created xsi:type="dcterms:W3CDTF">2025-07-14T06:55:53Z</dcterms:created>
  <dcterms:modified xsi:type="dcterms:W3CDTF">2026-08-04T05:38:14Z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0x010100AFCE83F059C4F340A1D1BCCDDAD538AA</vt:lpwstr>
  </property>
  <property fmtid="{D5CDD505-2E9C-101B-9397-08002B2CF9AE}" pid="3" name="MediaServiceImageTags">
    <vt:lpwstr/>
  </property>
</Properties>
</file>