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/Users/tamsynsolomons/Desktop/OPERATIONS/Mentone/"/>
    </mc:Choice>
  </mc:AlternateContent>
  <xr:revisionPtr revIDLastSave="1668" documentId="13_ncr:1_{4148D112-0A95-C947-8B18-67FC279E5F8B}" xr6:coauthVersionLast="47" xr6:coauthVersionMax="47" xr10:uidLastSave="{1530EF07-A483-4340-91A8-CB83A0FEBEB8}"/>
  <bookViews>
    <workbookView xWindow="0" yWindow="0" windowWidth="28800" windowHeight="18000" xr2:uid="{CB16299F-1CCC-452A-891B-1DC7D1795AD9}"/>
  </bookViews>
  <sheets>
    <sheet name="Red Bal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6" i="1" l="1"/>
  <c r="K79" i="1"/>
  <c r="K78" i="1"/>
  <c r="K74" i="1"/>
  <c r="K72" i="1"/>
  <c r="K73" i="1"/>
  <c r="K64" i="1"/>
  <c r="K65" i="1"/>
  <c r="K66" i="1"/>
  <c r="K67" i="1"/>
  <c r="K91" i="1"/>
  <c r="K92" i="1"/>
  <c r="K136" i="1"/>
  <c r="K135" i="1"/>
  <c r="K134" i="1"/>
  <c r="K133" i="1"/>
  <c r="K132" i="1"/>
  <c r="K131" i="1"/>
  <c r="K130" i="1"/>
  <c r="K128" i="1"/>
  <c r="K129" i="1"/>
  <c r="K127" i="1"/>
  <c r="K126" i="1"/>
  <c r="K125" i="1"/>
  <c r="K3" i="1"/>
  <c r="K124" i="1"/>
  <c r="K122" i="1"/>
  <c r="K115" i="1"/>
  <c r="K105" i="1"/>
  <c r="K119" i="1"/>
  <c r="K120" i="1"/>
  <c r="K121" i="1"/>
  <c r="K118" i="1"/>
  <c r="K107" i="1"/>
  <c r="K108" i="1"/>
  <c r="K109" i="1"/>
  <c r="K110" i="1"/>
  <c r="K111" i="1"/>
  <c r="K112" i="1"/>
  <c r="K113" i="1"/>
  <c r="K114" i="1"/>
  <c r="K116" i="1"/>
  <c r="K117" i="1"/>
  <c r="K104" i="1"/>
  <c r="K102" i="1"/>
  <c r="K103" i="1"/>
  <c r="K101" i="1"/>
  <c r="K95" i="1"/>
  <c r="K96" i="1"/>
  <c r="K97" i="1"/>
  <c r="K98" i="1"/>
  <c r="K99" i="1"/>
  <c r="K100" i="1"/>
  <c r="K94" i="1"/>
  <c r="K90" i="1"/>
  <c r="K88" i="1"/>
  <c r="K89" i="1"/>
  <c r="K87" i="1"/>
  <c r="K82" i="1"/>
  <c r="K83" i="1"/>
  <c r="K84" i="1"/>
  <c r="K85" i="1"/>
  <c r="K86" i="1"/>
  <c r="K81" i="1"/>
  <c r="K75" i="1"/>
  <c r="K76" i="1"/>
  <c r="K77" i="1"/>
  <c r="K80" i="1"/>
  <c r="K71" i="1"/>
  <c r="K61" i="1"/>
  <c r="K53" i="1"/>
  <c r="K54" i="1"/>
  <c r="K55" i="1"/>
  <c r="K56" i="1"/>
  <c r="K57" i="1"/>
  <c r="K58" i="1"/>
  <c r="K59" i="1"/>
  <c r="K60" i="1"/>
  <c r="K62" i="1"/>
  <c r="K63" i="1"/>
  <c r="K68" i="1"/>
  <c r="K69" i="1"/>
  <c r="K70" i="1"/>
  <c r="K51" i="1"/>
  <c r="K52" i="1"/>
  <c r="K50" i="1"/>
  <c r="K49" i="1"/>
  <c r="K47" i="1"/>
  <c r="K48" i="1"/>
  <c r="K43" i="1"/>
  <c r="K44" i="1"/>
  <c r="K45" i="1"/>
  <c r="K46" i="1"/>
  <c r="K35" i="1"/>
  <c r="K36" i="1"/>
  <c r="K37" i="1"/>
  <c r="K38" i="1"/>
  <c r="K39" i="1"/>
  <c r="K40" i="1"/>
  <c r="K41" i="1"/>
  <c r="K42" i="1"/>
  <c r="K27" i="1"/>
  <c r="K28" i="1"/>
  <c r="K29" i="1"/>
  <c r="K30" i="1"/>
  <c r="K31" i="1"/>
  <c r="K32" i="1"/>
  <c r="K33" i="1"/>
  <c r="K34" i="1"/>
  <c r="K23" i="1"/>
  <c r="K24" i="1"/>
  <c r="K25" i="1"/>
  <c r="K26" i="1"/>
  <c r="K22" i="1"/>
  <c r="K13" i="1"/>
  <c r="K14" i="1"/>
  <c r="K15" i="1"/>
  <c r="K16" i="1"/>
  <c r="K17" i="1"/>
  <c r="K18" i="1"/>
  <c r="K19" i="1"/>
  <c r="K20" i="1"/>
  <c r="K21" i="1"/>
  <c r="K5" i="1"/>
  <c r="K6" i="1"/>
  <c r="K7" i="1"/>
  <c r="K8" i="1"/>
  <c r="K9" i="1"/>
  <c r="K10" i="1"/>
  <c r="K11" i="1"/>
  <c r="K12" i="1"/>
  <c r="K4" i="1"/>
  <c r="K138" i="1" l="1"/>
</calcChain>
</file>

<file path=xl/sharedStrings.xml><?xml version="1.0" encoding="utf-8"?>
<sst xmlns="http://schemas.openxmlformats.org/spreadsheetml/2006/main" count="505" uniqueCount="78">
  <si>
    <t>Product</t>
  </si>
  <si>
    <t>Size (g)</t>
  </si>
  <si>
    <t>Type</t>
  </si>
  <si>
    <t>Colour</t>
  </si>
  <si>
    <t>Association Branded Balls</t>
  </si>
  <si>
    <t>Individual Price</t>
  </si>
  <si>
    <t>Bulk Quantity</t>
  </si>
  <si>
    <t>Bulk Price</t>
  </si>
  <si>
    <t>Quantity</t>
  </si>
  <si>
    <t>Total Price</t>
  </si>
  <si>
    <t>LEATHER CRICKET BALLS</t>
  </si>
  <si>
    <t>Kingsport Epic Ball</t>
  </si>
  <si>
    <t>2PC</t>
  </si>
  <si>
    <t>RED</t>
  </si>
  <si>
    <t>N/A</t>
  </si>
  <si>
    <t>WHITE</t>
  </si>
  <si>
    <t>PINK</t>
  </si>
  <si>
    <t>ORANGE</t>
  </si>
  <si>
    <t>RED/WHITE</t>
  </si>
  <si>
    <t>Kinsport County League Ball</t>
  </si>
  <si>
    <t>Kookaburra Jaffer Ball</t>
  </si>
  <si>
    <t>Please kindly fill out the information below</t>
  </si>
  <si>
    <t>Club Information</t>
  </si>
  <si>
    <t>Club Name:</t>
  </si>
  <si>
    <t>Kookaburra Crown Ball</t>
  </si>
  <si>
    <t>Club Representative:</t>
  </si>
  <si>
    <t>Contact Number:</t>
  </si>
  <si>
    <t>Delivery Method (in store pick up or delvery):</t>
  </si>
  <si>
    <t>Postage Address if requested:</t>
  </si>
  <si>
    <t>Please note if you elect to post the order, there may be additional freight costs.</t>
  </si>
  <si>
    <t>Kookaburra Zenith Ball</t>
  </si>
  <si>
    <t>YELLOW</t>
  </si>
  <si>
    <t>Kookaburra Practice Ball</t>
  </si>
  <si>
    <t>Kookaburra Colt Ball</t>
  </si>
  <si>
    <t>Kookaburra Special Test</t>
  </si>
  <si>
    <t>Kookaburra Red King</t>
  </si>
  <si>
    <t>Kookaburra Tuf Pitch Ball</t>
  </si>
  <si>
    <t>Kookaburra Renown Ball</t>
  </si>
  <si>
    <t>4PC</t>
  </si>
  <si>
    <t>Kookaburra Club Match Ball</t>
  </si>
  <si>
    <t>Kookaburra Senator Ball</t>
  </si>
  <si>
    <t>Kookaburra Regulation Reject Ball</t>
  </si>
  <si>
    <t>Kookaburra Regulation Ball</t>
  </si>
  <si>
    <t>Kookaburra Turf Ball</t>
  </si>
  <si>
    <t>Kookaburra Turf Reject Ball</t>
  </si>
  <si>
    <t>PVC CRICKET BALLS</t>
  </si>
  <si>
    <t>Kingsport Pro PVC Soft Ball</t>
  </si>
  <si>
    <t>Junior</t>
  </si>
  <si>
    <t>Senior</t>
  </si>
  <si>
    <t>Aero Safety Match/Club Ball</t>
  </si>
  <si>
    <t>Gray Nicolls Wonderball</t>
  </si>
  <si>
    <t>Gray Nicolls Match Play Ball</t>
  </si>
  <si>
    <t>Kookaburra Commander Ball</t>
  </si>
  <si>
    <t>Kookaburra Softa Ball</t>
  </si>
  <si>
    <t>Kookaburra Star Ball</t>
  </si>
  <si>
    <t>Kookaburra Super Softa Ball</t>
  </si>
  <si>
    <t>OTHER TRAINING BALLS (MACHINE, SOFT CENTRE, SUPER COACH)</t>
  </si>
  <si>
    <t>Swinga Bowling Machine Ball</t>
  </si>
  <si>
    <t>146g</t>
  </si>
  <si>
    <t>Great for practicing against 
swing bowling.</t>
  </si>
  <si>
    <t>No Bulk Price</t>
  </si>
  <si>
    <t>Kookaburra Bowling Machine Ball</t>
  </si>
  <si>
    <t>Jugs Bowling Machine Ball</t>
  </si>
  <si>
    <t>Paceman Original Light Ball (1 Dozen)</t>
  </si>
  <si>
    <t>Specialy designed light bowling machine ball
Works in all paceman bowling machines</t>
  </si>
  <si>
    <t>Paceman Reg Hard Ball (1 Dozen)</t>
  </si>
  <si>
    <t>Suitable for use with the Edge 245 Machine</t>
  </si>
  <si>
    <t>Paceman LTD Performance Ball (1 Dozen)</t>
  </si>
  <si>
    <t>Paceman Limited Edition Performance</t>
  </si>
  <si>
    <t>Paceman KPH+ Senior Balls (1 Dozen)</t>
  </si>
  <si>
    <t>Harder composition, but lightweight.
Suitable in the XT 195, Edge 245 and 525 Express Machine</t>
  </si>
  <si>
    <t>Paceman Ultra V Light Ball (1 Dozen)</t>
  </si>
  <si>
    <t>FLURO GREEN</t>
  </si>
  <si>
    <t>Softer Compound - For use with all paceman 
machines</t>
  </si>
  <si>
    <t>Paceman Lightening Ball (1 Dozen)</t>
  </si>
  <si>
    <t>FLURO PINK</t>
  </si>
  <si>
    <t>High speed compound, lightening fast
For use with all paceman machines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</si>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</sst>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0"/>
      <name val="Aptos Narrow"/>
      <scheme val="minor"/>
    </font>
    <font>
      <b/>
      <sz val="11"/>
      <color rgb="FF000000"/>
      <name val="Aptos Narrow"/>
      <scheme val="minor"/>
    </font>
    <font>
      <b/>
      <i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EBE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4C7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ABDBF"/>
        <bgColor indexed="64"/>
      </patternFill>
    </fill>
    <fill>
      <patternFill patternType="solid">
        <fgColor rgb="FFFFE3E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wrapText="1"/>
    </xf>
    <xf numFmtId="0" fontId="2" fillId="0" borderId="0" xfId="0" applyFont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7" borderId="2" xfId="0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5" fillId="8" borderId="0" xfId="0" applyFont="1" applyFill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/>
    </xf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/>
    <xf numFmtId="0" fontId="1" fillId="3" borderId="14" xfId="0" applyFont="1" applyFill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7" xfId="0" applyBorder="1" applyAlignment="1">
      <alignment vertical="top"/>
    </xf>
    <xf numFmtId="0" fontId="3" fillId="0" borderId="19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7" fillId="0" borderId="16" xfId="0" applyFont="1" applyBorder="1"/>
    <xf numFmtId="0" fontId="7" fillId="0" borderId="16" xfId="0" applyFont="1" applyBorder="1" applyAlignment="1">
      <alignment vertical="top" wrapText="1"/>
    </xf>
    <xf numFmtId="0" fontId="0" fillId="0" borderId="11" xfId="0" applyBorder="1"/>
    <xf numFmtId="0" fontId="5" fillId="8" borderId="21" xfId="0" applyFont="1" applyFill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10" borderId="0" xfId="0" applyFill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11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/>
    </xf>
    <xf numFmtId="0" fontId="5" fillId="8" borderId="5" xfId="0" applyFont="1" applyFill="1" applyBorder="1" applyAlignment="1">
      <alignment horizontal="left" vertical="center"/>
    </xf>
    <xf numFmtId="0" fontId="5" fillId="8" borderId="25" xfId="0" applyFont="1" applyFill="1" applyBorder="1" applyAlignment="1">
      <alignment horizontal="left" vertical="center"/>
    </xf>
    <xf numFmtId="0" fontId="5" fillId="8" borderId="6" xfId="0" applyFont="1" applyFill="1" applyBorder="1" applyAlignment="1">
      <alignment horizontal="left" vertical="center"/>
    </xf>
    <xf numFmtId="0" fontId="7" fillId="0" borderId="16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3E3"/>
      <color rgb="FFE5FAE1"/>
      <color rgb="FFBABDBF"/>
      <color rgb="FFFFF0F0"/>
      <color rgb="FFE96A1C"/>
      <color rgb="FFE04C74"/>
      <color rgb="FFD84B6A"/>
      <color rgb="FFE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314325</xdr:colOff>
      <xdr:row>34</xdr:row>
      <xdr:rowOff>28575</xdr:rowOff>
    </xdr:from>
    <xdr:to>
      <xdr:col>13</xdr:col>
      <xdr:colOff>1924050</xdr:colOff>
      <xdr:row>58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79F1FF-E4F6-51CA-940C-5F02730BD031}"/>
            </a:ext>
            <a:ext uri="{147F2762-F138-4A5C-976F-8EAC2B608ADB}">
              <a16:predDERef xmlns:a16="http://schemas.microsoft.com/office/drawing/2014/main" pred="{B05BD2AC-435D-B4A4-66F0-D70DD1830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8675" y="6838950"/>
          <a:ext cx="4419600" cy="45720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1</xdr:row>
      <xdr:rowOff>0</xdr:rowOff>
    </xdr:from>
    <xdr:to>
      <xdr:col>13</xdr:col>
      <xdr:colOff>4000500</xdr:colOff>
      <xdr:row>21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8E8550-638C-D3C6-7D63-025AFD2A8B13}"/>
            </a:ext>
            <a:ext uri="{147F2762-F138-4A5C-976F-8EAC2B608ADB}">
              <a16:predDERef xmlns:a16="http://schemas.microsoft.com/office/drawing/2014/main" pred="{5B79F1FF-E4F6-51CA-940C-5F02730BD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87225" y="190500"/>
          <a:ext cx="6448425" cy="408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665A-27A6-450A-A543-7BE2AF802745}">
  <dimension ref="A1:Q262"/>
  <sheetViews>
    <sheetView tabSelected="1" topLeftCell="A71" workbookViewId="0">
      <selection activeCell="M110" sqref="M110"/>
    </sheetView>
  </sheetViews>
  <sheetFormatPr defaultColWidth="8.85546875" defaultRowHeight="15"/>
  <cols>
    <col min="2" max="2" width="34.7109375" style="1" customWidth="1"/>
    <col min="3" max="4" width="8" style="1" customWidth="1"/>
    <col min="5" max="5" width="12.7109375" style="1" customWidth="1"/>
    <col min="6" max="6" width="38" customWidth="1"/>
    <col min="7" max="7" width="14.28515625" style="2" customWidth="1"/>
    <col min="8" max="8" width="14.28515625" style="1" customWidth="1"/>
    <col min="9" max="9" width="14.28515625" style="2" customWidth="1"/>
    <col min="10" max="10" width="14.28515625" style="49" customWidth="1"/>
    <col min="11" max="11" width="11.7109375" style="1" customWidth="1"/>
    <col min="12" max="12" width="5.28515625" customWidth="1"/>
    <col min="13" max="13" width="36.85546875" customWidth="1"/>
    <col min="14" max="14" width="71.28515625" customWidth="1"/>
  </cols>
  <sheetData>
    <row r="1" spans="1:14">
      <c r="A1" s="79" t="s">
        <v>0</v>
      </c>
      <c r="B1" s="80"/>
      <c r="C1" s="29" t="s">
        <v>1</v>
      </c>
      <c r="D1" s="3" t="s">
        <v>2</v>
      </c>
      <c r="E1" s="3" t="s">
        <v>3</v>
      </c>
      <c r="F1" s="54" t="s">
        <v>4</v>
      </c>
      <c r="G1" s="4" t="s">
        <v>5</v>
      </c>
      <c r="H1" s="3" t="s">
        <v>6</v>
      </c>
      <c r="I1" s="52" t="s">
        <v>7</v>
      </c>
      <c r="J1" s="55" t="s">
        <v>8</v>
      </c>
      <c r="K1" s="53" t="s">
        <v>9</v>
      </c>
      <c r="M1" s="5"/>
      <c r="N1" s="6"/>
    </row>
    <row r="2" spans="1:14" ht="27" customHeight="1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48"/>
      <c r="K2" s="28"/>
      <c r="M2" s="5"/>
      <c r="N2" s="6"/>
    </row>
    <row r="3" spans="1:14">
      <c r="A3" s="30"/>
      <c r="B3" s="1" t="s">
        <v>11</v>
      </c>
      <c r="C3" s="1">
        <v>142</v>
      </c>
      <c r="D3" s="1" t="s">
        <v>12</v>
      </c>
      <c r="E3" s="14" t="s">
        <v>13</v>
      </c>
      <c r="F3" s="1" t="s">
        <v>14</v>
      </c>
      <c r="G3" s="2">
        <v>16</v>
      </c>
      <c r="H3" s="1">
        <v>6</v>
      </c>
      <c r="I3" s="2">
        <v>14</v>
      </c>
      <c r="K3" s="25">
        <f>IF(J3&gt;=H3,J3*I3,J3*G3)</f>
        <v>0</v>
      </c>
      <c r="M3" s="5"/>
    </row>
    <row r="4" spans="1:14">
      <c r="A4" s="30"/>
      <c r="B4" s="1" t="s">
        <v>11</v>
      </c>
      <c r="C4" s="1">
        <v>142</v>
      </c>
      <c r="D4" s="1" t="s">
        <v>12</v>
      </c>
      <c r="E4" s="15" t="s">
        <v>15</v>
      </c>
      <c r="F4" s="1" t="s">
        <v>14</v>
      </c>
      <c r="G4" s="2">
        <v>16</v>
      </c>
      <c r="H4" s="1">
        <v>6</v>
      </c>
      <c r="I4" s="2">
        <v>14</v>
      </c>
      <c r="K4" s="25">
        <f>IF(J4&gt;=H4,J4*I4,J4*G4)</f>
        <v>0</v>
      </c>
      <c r="M4" s="5"/>
    </row>
    <row r="5" spans="1:14">
      <c r="A5" s="30"/>
      <c r="B5" s="1" t="s">
        <v>11</v>
      </c>
      <c r="C5" s="1">
        <v>142</v>
      </c>
      <c r="D5" s="1" t="s">
        <v>12</v>
      </c>
      <c r="E5" s="16" t="s">
        <v>16</v>
      </c>
      <c r="F5" s="1" t="s">
        <v>14</v>
      </c>
      <c r="G5" s="2">
        <v>16</v>
      </c>
      <c r="H5" s="1">
        <v>6</v>
      </c>
      <c r="I5" s="2">
        <v>14</v>
      </c>
      <c r="K5" s="25">
        <f t="shared" ref="K5:K48" si="0">IF(J5&gt;=H5,J5*I5,J5*G5)</f>
        <v>0</v>
      </c>
      <c r="M5" s="5"/>
    </row>
    <row r="6" spans="1:14">
      <c r="A6" s="30"/>
      <c r="B6" s="1" t="s">
        <v>11</v>
      </c>
      <c r="C6" s="1">
        <v>142</v>
      </c>
      <c r="D6" s="1" t="s">
        <v>12</v>
      </c>
      <c r="E6" s="17" t="s">
        <v>17</v>
      </c>
      <c r="F6" s="1" t="s">
        <v>14</v>
      </c>
      <c r="G6" s="2">
        <v>16</v>
      </c>
      <c r="H6" s="1">
        <v>6</v>
      </c>
      <c r="I6" s="2">
        <v>14</v>
      </c>
      <c r="K6" s="25">
        <f t="shared" si="0"/>
        <v>0</v>
      </c>
      <c r="M6" s="5"/>
    </row>
    <row r="7" spans="1:14">
      <c r="A7" s="30"/>
      <c r="B7" s="1" t="s">
        <v>11</v>
      </c>
      <c r="C7" s="1">
        <v>142</v>
      </c>
      <c r="D7" s="1" t="s">
        <v>12</v>
      </c>
      <c r="E7" s="18" t="s">
        <v>18</v>
      </c>
      <c r="F7" s="1" t="s">
        <v>14</v>
      </c>
      <c r="G7" s="2">
        <v>16</v>
      </c>
      <c r="H7" s="1">
        <v>6</v>
      </c>
      <c r="I7" s="2">
        <v>14</v>
      </c>
      <c r="K7" s="25">
        <f t="shared" si="0"/>
        <v>0</v>
      </c>
      <c r="M7" s="5"/>
    </row>
    <row r="8" spans="1:14">
      <c r="A8" s="30"/>
      <c r="B8" s="1" t="s">
        <v>11</v>
      </c>
      <c r="C8" s="1">
        <v>156</v>
      </c>
      <c r="D8" s="1" t="s">
        <v>12</v>
      </c>
      <c r="E8" s="14" t="s">
        <v>13</v>
      </c>
      <c r="F8" s="1" t="s">
        <v>14</v>
      </c>
      <c r="G8" s="2">
        <v>16</v>
      </c>
      <c r="H8" s="1">
        <v>6</v>
      </c>
      <c r="I8" s="2">
        <v>14</v>
      </c>
      <c r="K8" s="25">
        <f t="shared" si="0"/>
        <v>0</v>
      </c>
    </row>
    <row r="9" spans="1:14">
      <c r="A9" s="30"/>
      <c r="B9" s="1" t="s">
        <v>11</v>
      </c>
      <c r="C9" s="1">
        <v>156</v>
      </c>
      <c r="D9" s="1" t="s">
        <v>12</v>
      </c>
      <c r="E9" s="15" t="s">
        <v>15</v>
      </c>
      <c r="F9" s="1" t="s">
        <v>14</v>
      </c>
      <c r="G9" s="2">
        <v>16</v>
      </c>
      <c r="H9" s="1">
        <v>6</v>
      </c>
      <c r="I9" s="2">
        <v>14</v>
      </c>
      <c r="K9" s="25">
        <f t="shared" si="0"/>
        <v>0</v>
      </c>
    </row>
    <row r="10" spans="1:14">
      <c r="A10" s="30"/>
      <c r="B10" s="1" t="s">
        <v>11</v>
      </c>
      <c r="C10" s="1">
        <v>156</v>
      </c>
      <c r="D10" s="1" t="s">
        <v>12</v>
      </c>
      <c r="E10" s="16" t="s">
        <v>16</v>
      </c>
      <c r="F10" s="1" t="s">
        <v>14</v>
      </c>
      <c r="G10" s="2">
        <v>16</v>
      </c>
      <c r="H10" s="1">
        <v>6</v>
      </c>
      <c r="I10" s="2">
        <v>14</v>
      </c>
      <c r="K10" s="25">
        <f t="shared" si="0"/>
        <v>0</v>
      </c>
    </row>
    <row r="11" spans="1:14">
      <c r="A11" s="30"/>
      <c r="B11" s="1" t="s">
        <v>11</v>
      </c>
      <c r="C11" s="1">
        <v>156</v>
      </c>
      <c r="D11" s="1" t="s">
        <v>12</v>
      </c>
      <c r="E11" s="17" t="s">
        <v>17</v>
      </c>
      <c r="F11" s="1" t="s">
        <v>14</v>
      </c>
      <c r="G11" s="2">
        <v>16</v>
      </c>
      <c r="H11" s="1">
        <v>6</v>
      </c>
      <c r="I11" s="2">
        <v>14</v>
      </c>
      <c r="K11" s="25">
        <f t="shared" si="0"/>
        <v>0</v>
      </c>
    </row>
    <row r="12" spans="1:14">
      <c r="A12" s="30"/>
      <c r="B12" s="11" t="s">
        <v>11</v>
      </c>
      <c r="C12" s="11">
        <v>156</v>
      </c>
      <c r="D12" s="11" t="s">
        <v>12</v>
      </c>
      <c r="E12" s="12" t="s">
        <v>18</v>
      </c>
      <c r="F12" s="11" t="s">
        <v>14</v>
      </c>
      <c r="G12" s="13">
        <v>16</v>
      </c>
      <c r="H12" s="11">
        <v>6</v>
      </c>
      <c r="I12" s="13">
        <v>14</v>
      </c>
      <c r="J12" s="50"/>
      <c r="K12" s="25">
        <f t="shared" si="0"/>
        <v>0</v>
      </c>
    </row>
    <row r="13" spans="1:14">
      <c r="A13" s="30"/>
      <c r="B13" s="1" t="s">
        <v>19</v>
      </c>
      <c r="C13" s="1">
        <v>142</v>
      </c>
      <c r="D13" s="1" t="s">
        <v>12</v>
      </c>
      <c r="E13" s="14" t="s">
        <v>13</v>
      </c>
      <c r="F13" s="1" t="s">
        <v>14</v>
      </c>
      <c r="G13" s="2">
        <v>21</v>
      </c>
      <c r="H13" s="1">
        <v>6</v>
      </c>
      <c r="I13" s="2">
        <v>19</v>
      </c>
      <c r="K13" s="35">
        <f t="shared" si="0"/>
        <v>0</v>
      </c>
    </row>
    <row r="14" spans="1:14">
      <c r="A14" s="30"/>
      <c r="B14" s="1" t="s">
        <v>19</v>
      </c>
      <c r="C14" s="1">
        <v>142</v>
      </c>
      <c r="D14" s="1" t="s">
        <v>12</v>
      </c>
      <c r="E14" s="15" t="s">
        <v>15</v>
      </c>
      <c r="F14" s="1" t="s">
        <v>14</v>
      </c>
      <c r="G14" s="2">
        <v>21</v>
      </c>
      <c r="H14" s="1">
        <v>6</v>
      </c>
      <c r="I14" s="2">
        <v>19</v>
      </c>
      <c r="K14" s="25">
        <f t="shared" si="0"/>
        <v>0</v>
      </c>
    </row>
    <row r="15" spans="1:14">
      <c r="A15" s="30"/>
      <c r="B15" s="1" t="s">
        <v>19</v>
      </c>
      <c r="C15" s="1">
        <v>142</v>
      </c>
      <c r="D15" s="1" t="s">
        <v>12</v>
      </c>
      <c r="E15" s="16" t="s">
        <v>16</v>
      </c>
      <c r="F15" s="1" t="s">
        <v>14</v>
      </c>
      <c r="G15" s="2">
        <v>21</v>
      </c>
      <c r="H15" s="1">
        <v>6</v>
      </c>
      <c r="I15" s="2">
        <v>19</v>
      </c>
      <c r="K15" s="25">
        <f t="shared" si="0"/>
        <v>0</v>
      </c>
    </row>
    <row r="16" spans="1:14">
      <c r="A16" s="30"/>
      <c r="B16" s="1" t="s">
        <v>19</v>
      </c>
      <c r="C16" s="1">
        <v>142</v>
      </c>
      <c r="D16" s="1" t="s">
        <v>12</v>
      </c>
      <c r="E16" s="17" t="s">
        <v>17</v>
      </c>
      <c r="F16" s="1" t="s">
        <v>14</v>
      </c>
      <c r="G16" s="2">
        <v>21</v>
      </c>
      <c r="H16" s="1">
        <v>6</v>
      </c>
      <c r="I16" s="2">
        <v>19</v>
      </c>
      <c r="K16" s="25">
        <f t="shared" si="0"/>
        <v>0</v>
      </c>
    </row>
    <row r="17" spans="1:14">
      <c r="A17" s="30"/>
      <c r="B17" s="1" t="s">
        <v>19</v>
      </c>
      <c r="C17" s="1">
        <v>142</v>
      </c>
      <c r="D17" s="1" t="s">
        <v>12</v>
      </c>
      <c r="E17" s="18" t="s">
        <v>18</v>
      </c>
      <c r="F17" s="1" t="s">
        <v>14</v>
      </c>
      <c r="G17" s="2">
        <v>21</v>
      </c>
      <c r="H17" s="1">
        <v>6</v>
      </c>
      <c r="I17" s="2">
        <v>19</v>
      </c>
      <c r="K17" s="25">
        <f t="shared" si="0"/>
        <v>0</v>
      </c>
    </row>
    <row r="18" spans="1:14">
      <c r="A18" s="30"/>
      <c r="B18" s="1" t="s">
        <v>19</v>
      </c>
      <c r="C18" s="1">
        <v>156</v>
      </c>
      <c r="D18" s="1" t="s">
        <v>12</v>
      </c>
      <c r="E18" s="14" t="s">
        <v>13</v>
      </c>
      <c r="F18" s="1" t="s">
        <v>14</v>
      </c>
      <c r="G18" s="2">
        <v>21</v>
      </c>
      <c r="H18" s="1">
        <v>6</v>
      </c>
      <c r="I18" s="2">
        <v>19</v>
      </c>
      <c r="K18" s="25">
        <f t="shared" si="0"/>
        <v>0</v>
      </c>
    </row>
    <row r="19" spans="1:14">
      <c r="A19" s="30"/>
      <c r="B19" s="1" t="s">
        <v>19</v>
      </c>
      <c r="C19" s="1">
        <v>156</v>
      </c>
      <c r="D19" s="1" t="s">
        <v>12</v>
      </c>
      <c r="E19" s="15" t="s">
        <v>15</v>
      </c>
      <c r="F19" s="1" t="s">
        <v>14</v>
      </c>
      <c r="G19" s="2">
        <v>21</v>
      </c>
      <c r="H19" s="1">
        <v>6</v>
      </c>
      <c r="I19" s="2">
        <v>19</v>
      </c>
      <c r="K19" s="25">
        <f t="shared" si="0"/>
        <v>0</v>
      </c>
    </row>
    <row r="20" spans="1:14">
      <c r="A20" s="30"/>
      <c r="B20" s="1" t="s">
        <v>19</v>
      </c>
      <c r="C20" s="1">
        <v>156</v>
      </c>
      <c r="D20" s="1" t="s">
        <v>12</v>
      </c>
      <c r="E20" s="16" t="s">
        <v>16</v>
      </c>
      <c r="F20" s="1" t="s">
        <v>14</v>
      </c>
      <c r="G20" s="2">
        <v>21</v>
      </c>
      <c r="H20" s="1">
        <v>6</v>
      </c>
      <c r="I20" s="2">
        <v>19</v>
      </c>
      <c r="K20" s="25">
        <f t="shared" si="0"/>
        <v>0</v>
      </c>
    </row>
    <row r="21" spans="1:14">
      <c r="A21" s="30"/>
      <c r="B21" s="1" t="s">
        <v>19</v>
      </c>
      <c r="C21" s="1">
        <v>156</v>
      </c>
      <c r="D21" s="1" t="s">
        <v>12</v>
      </c>
      <c r="E21" s="17" t="s">
        <v>17</v>
      </c>
      <c r="F21" s="1" t="s">
        <v>14</v>
      </c>
      <c r="G21" s="2">
        <v>21</v>
      </c>
      <c r="H21" s="1">
        <v>6</v>
      </c>
      <c r="I21" s="2">
        <v>19</v>
      </c>
      <c r="K21" s="25">
        <f t="shared" si="0"/>
        <v>0</v>
      </c>
    </row>
    <row r="22" spans="1:14">
      <c r="A22" s="30"/>
      <c r="B22" s="11" t="s">
        <v>19</v>
      </c>
      <c r="C22" s="11">
        <v>156</v>
      </c>
      <c r="D22" s="11" t="s">
        <v>12</v>
      </c>
      <c r="E22" s="12" t="s">
        <v>18</v>
      </c>
      <c r="F22" s="11" t="s">
        <v>14</v>
      </c>
      <c r="G22" s="13">
        <v>21</v>
      </c>
      <c r="H22" s="11">
        <v>6</v>
      </c>
      <c r="I22" s="13">
        <v>19</v>
      </c>
      <c r="J22" s="50"/>
      <c r="K22" s="26">
        <f t="shared" si="0"/>
        <v>0</v>
      </c>
    </row>
    <row r="23" spans="1:14">
      <c r="A23" s="30"/>
      <c r="B23" s="1" t="s">
        <v>20</v>
      </c>
      <c r="C23" s="1">
        <v>142</v>
      </c>
      <c r="D23" s="1" t="s">
        <v>12</v>
      </c>
      <c r="E23" s="16" t="s">
        <v>16</v>
      </c>
      <c r="F23" s="1" t="s">
        <v>14</v>
      </c>
      <c r="G23" s="2">
        <v>38</v>
      </c>
      <c r="H23" s="1">
        <v>12</v>
      </c>
      <c r="I23" s="2">
        <v>36</v>
      </c>
      <c r="K23" s="25">
        <f t="shared" si="0"/>
        <v>0</v>
      </c>
    </row>
    <row r="24" spans="1:14">
      <c r="A24" s="30"/>
      <c r="B24" s="1" t="s">
        <v>20</v>
      </c>
      <c r="C24" s="1">
        <v>142</v>
      </c>
      <c r="D24" s="1" t="s">
        <v>12</v>
      </c>
      <c r="E24" s="17" t="s">
        <v>17</v>
      </c>
      <c r="F24" s="1" t="s">
        <v>14</v>
      </c>
      <c r="G24" s="2">
        <v>38</v>
      </c>
      <c r="H24" s="1">
        <v>12</v>
      </c>
      <c r="I24" s="2">
        <v>36</v>
      </c>
      <c r="K24" s="25">
        <f t="shared" si="0"/>
        <v>0</v>
      </c>
      <c r="M24" s="44"/>
      <c r="N24" s="44" t="s">
        <v>21</v>
      </c>
    </row>
    <row r="25" spans="1:14">
      <c r="A25" s="30"/>
      <c r="B25" s="1" t="s">
        <v>20</v>
      </c>
      <c r="C25" s="1">
        <v>156</v>
      </c>
      <c r="D25" s="1" t="s">
        <v>12</v>
      </c>
      <c r="E25" s="16" t="s">
        <v>16</v>
      </c>
      <c r="F25" s="1" t="s">
        <v>14</v>
      </c>
      <c r="G25" s="2">
        <v>38</v>
      </c>
      <c r="H25" s="1">
        <v>12</v>
      </c>
      <c r="I25" s="2">
        <v>36</v>
      </c>
      <c r="K25" s="25">
        <f t="shared" si="0"/>
        <v>0</v>
      </c>
      <c r="M25" s="39" t="s">
        <v>22</v>
      </c>
      <c r="N25" s="40"/>
    </row>
    <row r="26" spans="1:14">
      <c r="A26" s="30"/>
      <c r="B26" s="11" t="s">
        <v>20</v>
      </c>
      <c r="C26" s="11">
        <v>156</v>
      </c>
      <c r="D26" s="11" t="s">
        <v>12</v>
      </c>
      <c r="E26" s="19" t="s">
        <v>17</v>
      </c>
      <c r="F26" s="11" t="s">
        <v>14</v>
      </c>
      <c r="G26" s="13">
        <v>38</v>
      </c>
      <c r="H26" s="11">
        <v>12</v>
      </c>
      <c r="I26" s="13">
        <v>36</v>
      </c>
      <c r="J26" s="50"/>
      <c r="K26" s="26">
        <f t="shared" si="0"/>
        <v>0</v>
      </c>
      <c r="M26" s="45" t="s">
        <v>23</v>
      </c>
      <c r="N26" s="41"/>
    </row>
    <row r="27" spans="1:14">
      <c r="A27" s="30"/>
      <c r="B27" s="1" t="s">
        <v>24</v>
      </c>
      <c r="C27" s="1">
        <v>142</v>
      </c>
      <c r="D27" s="1" t="s">
        <v>12</v>
      </c>
      <c r="E27" s="14" t="s">
        <v>13</v>
      </c>
      <c r="G27" s="2">
        <v>32</v>
      </c>
      <c r="H27" s="1">
        <v>12</v>
      </c>
      <c r="I27" s="2">
        <v>30</v>
      </c>
      <c r="K27" s="25">
        <f t="shared" si="0"/>
        <v>0</v>
      </c>
      <c r="M27" s="45" t="s">
        <v>25</v>
      </c>
      <c r="N27" s="41"/>
    </row>
    <row r="28" spans="1:14">
      <c r="A28" s="30"/>
      <c r="B28" s="1" t="s">
        <v>24</v>
      </c>
      <c r="C28" s="1">
        <v>142</v>
      </c>
      <c r="D28" s="1" t="s">
        <v>12</v>
      </c>
      <c r="E28" s="15" t="s">
        <v>15</v>
      </c>
      <c r="G28" s="2">
        <v>34</v>
      </c>
      <c r="H28" s="1">
        <v>12</v>
      </c>
      <c r="I28" s="2">
        <v>32</v>
      </c>
      <c r="K28" s="25">
        <f t="shared" si="0"/>
        <v>0</v>
      </c>
      <c r="M28" s="45" t="s">
        <v>26</v>
      </c>
      <c r="N28" s="41"/>
    </row>
    <row r="29" spans="1:14">
      <c r="A29" s="30"/>
      <c r="B29" s="1" t="s">
        <v>24</v>
      </c>
      <c r="C29" s="1">
        <v>142</v>
      </c>
      <c r="D29" s="1" t="s">
        <v>12</v>
      </c>
      <c r="E29" s="18" t="s">
        <v>18</v>
      </c>
      <c r="F29" s="66" t="s">
        <v>14</v>
      </c>
      <c r="G29" s="2">
        <v>34</v>
      </c>
      <c r="H29" s="1">
        <v>12</v>
      </c>
      <c r="I29" s="2">
        <v>32</v>
      </c>
      <c r="K29" s="25">
        <f t="shared" si="0"/>
        <v>0</v>
      </c>
      <c r="M29" s="45"/>
      <c r="N29" s="41"/>
    </row>
    <row r="30" spans="1:14" ht="29.25">
      <c r="A30" s="30"/>
      <c r="B30" s="1" t="s">
        <v>24</v>
      </c>
      <c r="C30" s="1">
        <v>142</v>
      </c>
      <c r="D30" s="1" t="s">
        <v>12</v>
      </c>
      <c r="E30" s="16" t="s">
        <v>16</v>
      </c>
      <c r="G30" s="2">
        <v>36</v>
      </c>
      <c r="H30" s="1">
        <v>12</v>
      </c>
      <c r="I30" s="2">
        <v>34</v>
      </c>
      <c r="K30" s="25">
        <f t="shared" si="0"/>
        <v>0</v>
      </c>
      <c r="M30" s="46" t="s">
        <v>27</v>
      </c>
      <c r="N30" s="42"/>
    </row>
    <row r="31" spans="1:14">
      <c r="A31" s="30"/>
      <c r="B31" s="1" t="s">
        <v>24</v>
      </c>
      <c r="C31" s="1">
        <v>156</v>
      </c>
      <c r="D31" s="1" t="s">
        <v>12</v>
      </c>
      <c r="E31" s="14" t="s">
        <v>13</v>
      </c>
      <c r="G31" s="2">
        <v>32</v>
      </c>
      <c r="H31" s="1">
        <v>12</v>
      </c>
      <c r="I31" s="2">
        <v>30</v>
      </c>
      <c r="K31" s="25">
        <f t="shared" si="0"/>
        <v>0</v>
      </c>
      <c r="M31" s="77" t="s">
        <v>28</v>
      </c>
      <c r="N31" s="41"/>
    </row>
    <row r="32" spans="1:14">
      <c r="A32" s="30"/>
      <c r="B32" s="1" t="s">
        <v>24</v>
      </c>
      <c r="C32" s="1">
        <v>156</v>
      </c>
      <c r="D32" s="1" t="s">
        <v>12</v>
      </c>
      <c r="E32" s="15" t="s">
        <v>15</v>
      </c>
      <c r="G32" s="2">
        <v>34</v>
      </c>
      <c r="H32" s="1">
        <v>12</v>
      </c>
      <c r="I32" s="2">
        <v>32</v>
      </c>
      <c r="K32" s="25">
        <f t="shared" si="0"/>
        <v>0</v>
      </c>
      <c r="M32" s="78"/>
      <c r="N32" s="43" t="s">
        <v>29</v>
      </c>
    </row>
    <row r="33" spans="1:14">
      <c r="A33" s="30"/>
      <c r="B33" s="1" t="s">
        <v>24</v>
      </c>
      <c r="C33" s="1">
        <v>156</v>
      </c>
      <c r="D33" s="1" t="s">
        <v>12</v>
      </c>
      <c r="E33" s="18" t="s">
        <v>18</v>
      </c>
      <c r="F33" s="66" t="s">
        <v>14</v>
      </c>
      <c r="G33" s="2">
        <v>34</v>
      </c>
      <c r="H33" s="1">
        <v>12</v>
      </c>
      <c r="I33" s="2">
        <v>32</v>
      </c>
      <c r="K33" s="25">
        <f t="shared" si="0"/>
        <v>0</v>
      </c>
    </row>
    <row r="34" spans="1:14">
      <c r="A34" s="30"/>
      <c r="B34" s="11" t="s">
        <v>24</v>
      </c>
      <c r="C34" s="11">
        <v>156</v>
      </c>
      <c r="D34" s="11" t="s">
        <v>12</v>
      </c>
      <c r="E34" s="20" t="s">
        <v>16</v>
      </c>
      <c r="F34" s="38"/>
      <c r="G34" s="13">
        <v>36</v>
      </c>
      <c r="H34" s="11">
        <v>12</v>
      </c>
      <c r="I34" s="13">
        <v>34</v>
      </c>
      <c r="J34" s="50"/>
      <c r="K34" s="26">
        <f t="shared" si="0"/>
        <v>0</v>
      </c>
    </row>
    <row r="35" spans="1:14">
      <c r="A35" s="30"/>
      <c r="B35" s="1" t="s">
        <v>30</v>
      </c>
      <c r="C35" s="1">
        <v>142</v>
      </c>
      <c r="D35" s="1" t="s">
        <v>12</v>
      </c>
      <c r="E35" s="14" t="s">
        <v>13</v>
      </c>
      <c r="F35" s="1" t="s">
        <v>14</v>
      </c>
      <c r="G35" s="2">
        <v>23</v>
      </c>
      <c r="H35" s="1">
        <v>12</v>
      </c>
      <c r="I35" s="2">
        <v>21</v>
      </c>
      <c r="K35" s="25">
        <f t="shared" si="0"/>
        <v>0</v>
      </c>
    </row>
    <row r="36" spans="1:14" ht="15" customHeight="1">
      <c r="A36" s="30"/>
      <c r="B36" s="1" t="s">
        <v>30</v>
      </c>
      <c r="C36" s="1">
        <v>142</v>
      </c>
      <c r="D36" s="1" t="s">
        <v>12</v>
      </c>
      <c r="E36" s="15" t="s">
        <v>15</v>
      </c>
      <c r="F36" s="1" t="s">
        <v>14</v>
      </c>
      <c r="G36" s="2">
        <v>23</v>
      </c>
      <c r="H36" s="1">
        <v>12</v>
      </c>
      <c r="I36" s="2">
        <v>21</v>
      </c>
      <c r="K36" s="25">
        <f t="shared" si="0"/>
        <v>0</v>
      </c>
      <c r="M36" s="7"/>
      <c r="N36" s="8"/>
    </row>
    <row r="37" spans="1:14" ht="15" customHeight="1">
      <c r="A37" s="30"/>
      <c r="B37" s="1" t="s">
        <v>30</v>
      </c>
      <c r="C37" s="1">
        <v>142</v>
      </c>
      <c r="D37" s="1" t="s">
        <v>12</v>
      </c>
      <c r="E37" s="16" t="s">
        <v>16</v>
      </c>
      <c r="F37" s="1" t="s">
        <v>14</v>
      </c>
      <c r="G37" s="2">
        <v>23</v>
      </c>
      <c r="H37" s="1">
        <v>12</v>
      </c>
      <c r="I37" s="2">
        <v>21</v>
      </c>
      <c r="K37" s="25">
        <f t="shared" si="0"/>
        <v>0</v>
      </c>
      <c r="M37" s="7"/>
      <c r="N37" s="8"/>
    </row>
    <row r="38" spans="1:14" ht="15" customHeight="1">
      <c r="A38" s="30"/>
      <c r="B38" s="1" t="s">
        <v>30</v>
      </c>
      <c r="C38" s="1">
        <v>142</v>
      </c>
      <c r="D38" s="1" t="s">
        <v>12</v>
      </c>
      <c r="E38" s="23" t="s">
        <v>31</v>
      </c>
      <c r="F38" s="1" t="s">
        <v>14</v>
      </c>
      <c r="G38" s="2">
        <v>23</v>
      </c>
      <c r="H38" s="1">
        <v>12</v>
      </c>
      <c r="I38" s="2">
        <v>21</v>
      </c>
      <c r="K38" s="25">
        <f t="shared" si="0"/>
        <v>0</v>
      </c>
      <c r="M38" s="7"/>
      <c r="N38" s="8"/>
    </row>
    <row r="39" spans="1:14" ht="15" customHeight="1">
      <c r="A39" s="30"/>
      <c r="B39" s="1" t="s">
        <v>30</v>
      </c>
      <c r="C39" s="1">
        <v>156</v>
      </c>
      <c r="D39" s="1" t="s">
        <v>12</v>
      </c>
      <c r="E39" s="14" t="s">
        <v>13</v>
      </c>
      <c r="F39" s="1" t="s">
        <v>14</v>
      </c>
      <c r="G39" s="2">
        <v>23</v>
      </c>
      <c r="H39" s="1">
        <v>12</v>
      </c>
      <c r="I39" s="2">
        <v>21</v>
      </c>
      <c r="K39" s="25">
        <f t="shared" si="0"/>
        <v>0</v>
      </c>
    </row>
    <row r="40" spans="1:14" ht="15" customHeight="1">
      <c r="A40" s="30"/>
      <c r="B40" s="1" t="s">
        <v>30</v>
      </c>
      <c r="C40" s="1">
        <v>156</v>
      </c>
      <c r="D40" s="1" t="s">
        <v>12</v>
      </c>
      <c r="E40" s="15" t="s">
        <v>15</v>
      </c>
      <c r="F40" s="1" t="s">
        <v>14</v>
      </c>
      <c r="G40" s="2">
        <v>23</v>
      </c>
      <c r="H40" s="1">
        <v>12</v>
      </c>
      <c r="I40" s="2">
        <v>21</v>
      </c>
      <c r="K40" s="25">
        <f t="shared" si="0"/>
        <v>0</v>
      </c>
      <c r="M40" s="7"/>
      <c r="N40" s="8"/>
    </row>
    <row r="41" spans="1:14" ht="15" customHeight="1">
      <c r="A41" s="30"/>
      <c r="B41" s="1" t="s">
        <v>30</v>
      </c>
      <c r="C41" s="1">
        <v>156</v>
      </c>
      <c r="D41" s="1" t="s">
        <v>12</v>
      </c>
      <c r="E41" s="16" t="s">
        <v>16</v>
      </c>
      <c r="F41" s="1" t="s">
        <v>14</v>
      </c>
      <c r="G41" s="2">
        <v>23</v>
      </c>
      <c r="H41" s="1">
        <v>12</v>
      </c>
      <c r="I41" s="2">
        <v>21</v>
      </c>
      <c r="K41" s="25">
        <f t="shared" si="0"/>
        <v>0</v>
      </c>
      <c r="M41" s="7"/>
      <c r="N41" s="8"/>
    </row>
    <row r="42" spans="1:14" ht="15" customHeight="1">
      <c r="A42" s="30"/>
      <c r="B42" s="11" t="s">
        <v>30</v>
      </c>
      <c r="C42" s="11">
        <v>156</v>
      </c>
      <c r="D42" s="11" t="s">
        <v>12</v>
      </c>
      <c r="E42" s="21" t="s">
        <v>31</v>
      </c>
      <c r="F42" s="11" t="s">
        <v>14</v>
      </c>
      <c r="G42" s="13">
        <v>23</v>
      </c>
      <c r="H42" s="11">
        <v>12</v>
      </c>
      <c r="I42" s="13">
        <v>21</v>
      </c>
      <c r="J42" s="50"/>
      <c r="K42" s="26">
        <f t="shared" si="0"/>
        <v>0</v>
      </c>
      <c r="M42" s="7"/>
      <c r="N42" s="8"/>
    </row>
    <row r="43" spans="1:14">
      <c r="A43" s="30"/>
      <c r="B43" s="1" t="s">
        <v>32</v>
      </c>
      <c r="C43" s="1">
        <v>142</v>
      </c>
      <c r="D43" s="1" t="s">
        <v>12</v>
      </c>
      <c r="E43" s="14" t="s">
        <v>13</v>
      </c>
      <c r="F43" s="1" t="s">
        <v>14</v>
      </c>
      <c r="G43" s="2">
        <v>31</v>
      </c>
      <c r="H43" s="1">
        <v>12</v>
      </c>
      <c r="I43" s="2">
        <v>29.5</v>
      </c>
      <c r="K43" s="25">
        <f t="shared" si="0"/>
        <v>0</v>
      </c>
      <c r="M43" s="8"/>
    </row>
    <row r="44" spans="1:14">
      <c r="A44" s="30"/>
      <c r="B44" s="1" t="s">
        <v>32</v>
      </c>
      <c r="C44" s="1">
        <v>142</v>
      </c>
      <c r="D44" s="1" t="s">
        <v>12</v>
      </c>
      <c r="E44" s="15" t="s">
        <v>15</v>
      </c>
      <c r="F44" s="1" t="s">
        <v>14</v>
      </c>
      <c r="G44" s="2">
        <v>33</v>
      </c>
      <c r="H44" s="1">
        <v>12</v>
      </c>
      <c r="I44" s="2">
        <v>31.5</v>
      </c>
      <c r="K44" s="25">
        <f t="shared" si="0"/>
        <v>0</v>
      </c>
      <c r="M44" s="8"/>
    </row>
    <row r="45" spans="1:14">
      <c r="A45" s="30"/>
      <c r="B45" s="1" t="s">
        <v>32</v>
      </c>
      <c r="C45" s="1">
        <v>156</v>
      </c>
      <c r="D45" s="1" t="s">
        <v>12</v>
      </c>
      <c r="E45" s="14" t="s">
        <v>13</v>
      </c>
      <c r="F45" s="1" t="s">
        <v>14</v>
      </c>
      <c r="G45" s="2">
        <v>31</v>
      </c>
      <c r="H45" s="1">
        <v>12</v>
      </c>
      <c r="I45" s="2">
        <v>29.5</v>
      </c>
      <c r="K45" s="25">
        <f t="shared" si="0"/>
        <v>0</v>
      </c>
      <c r="M45" s="8"/>
    </row>
    <row r="46" spans="1:14">
      <c r="A46" s="30"/>
      <c r="B46" s="11" t="s">
        <v>32</v>
      </c>
      <c r="C46" s="11">
        <v>156</v>
      </c>
      <c r="D46" s="11" t="s">
        <v>12</v>
      </c>
      <c r="E46" s="22" t="s">
        <v>15</v>
      </c>
      <c r="F46" s="11" t="s">
        <v>14</v>
      </c>
      <c r="G46" s="13">
        <v>33</v>
      </c>
      <c r="H46" s="11">
        <v>12</v>
      </c>
      <c r="I46" s="13">
        <v>31.5</v>
      </c>
      <c r="J46" s="50"/>
      <c r="K46" s="26">
        <f t="shared" si="0"/>
        <v>0</v>
      </c>
      <c r="M46" s="8"/>
    </row>
    <row r="47" spans="1:14">
      <c r="A47" s="30"/>
      <c r="B47" s="1" t="s">
        <v>33</v>
      </c>
      <c r="C47" s="1">
        <v>142</v>
      </c>
      <c r="D47" s="1" t="s">
        <v>12</v>
      </c>
      <c r="E47" s="14" t="s">
        <v>13</v>
      </c>
      <c r="G47" s="2">
        <v>39</v>
      </c>
      <c r="H47" s="1">
        <v>12</v>
      </c>
      <c r="I47" s="2">
        <v>36.75</v>
      </c>
      <c r="K47" s="25">
        <f t="shared" si="0"/>
        <v>0</v>
      </c>
      <c r="M47" s="8"/>
      <c r="N47" s="9"/>
    </row>
    <row r="48" spans="1:14">
      <c r="A48" s="30"/>
      <c r="B48" s="1" t="s">
        <v>33</v>
      </c>
      <c r="C48" s="1">
        <v>142</v>
      </c>
      <c r="D48" s="1" t="s">
        <v>12</v>
      </c>
      <c r="E48" s="15" t="s">
        <v>15</v>
      </c>
      <c r="G48" s="2">
        <v>41</v>
      </c>
      <c r="H48" s="1">
        <v>12</v>
      </c>
      <c r="I48" s="2">
        <v>38.75</v>
      </c>
      <c r="K48" s="25">
        <f t="shared" si="0"/>
        <v>0</v>
      </c>
      <c r="M48" s="8"/>
      <c r="N48" s="9"/>
    </row>
    <row r="49" spans="1:14">
      <c r="A49" s="30"/>
      <c r="B49" s="1" t="s">
        <v>33</v>
      </c>
      <c r="C49" s="1">
        <v>156</v>
      </c>
      <c r="D49" s="1" t="s">
        <v>12</v>
      </c>
      <c r="E49" s="14" t="s">
        <v>13</v>
      </c>
      <c r="G49" s="2">
        <v>39</v>
      </c>
      <c r="H49" s="1">
        <v>12</v>
      </c>
      <c r="I49" s="2">
        <v>36.75</v>
      </c>
      <c r="K49" s="25">
        <f>IF(J49&gt;=H49,J49*I49,J49*G49)</f>
        <v>0</v>
      </c>
      <c r="M49" s="8"/>
      <c r="N49" s="9"/>
    </row>
    <row r="50" spans="1:14">
      <c r="A50" s="30"/>
      <c r="B50" s="11" t="s">
        <v>33</v>
      </c>
      <c r="C50" s="11">
        <v>156</v>
      </c>
      <c r="D50" s="11" t="s">
        <v>12</v>
      </c>
      <c r="E50" s="22" t="s">
        <v>15</v>
      </c>
      <c r="F50" s="38"/>
      <c r="G50" s="13">
        <v>41</v>
      </c>
      <c r="H50" s="11">
        <v>12</v>
      </c>
      <c r="I50" s="13">
        <v>38.75</v>
      </c>
      <c r="J50" s="50"/>
      <c r="K50" s="26">
        <f>IF(J50&gt;=H50,J50*I50,J50*G50)</f>
        <v>0</v>
      </c>
      <c r="M50" s="8"/>
      <c r="N50" s="9"/>
    </row>
    <row r="51" spans="1:14">
      <c r="A51" s="30"/>
      <c r="B51" s="1" t="s">
        <v>34</v>
      </c>
      <c r="C51" s="1">
        <v>142</v>
      </c>
      <c r="D51" s="1" t="s">
        <v>12</v>
      </c>
      <c r="E51" s="14" t="s">
        <v>13</v>
      </c>
      <c r="G51" s="2">
        <v>58</v>
      </c>
      <c r="H51" s="1">
        <v>12</v>
      </c>
      <c r="I51" s="2">
        <v>55</v>
      </c>
      <c r="K51" s="25">
        <f t="shared" ref="K51:K70" si="1">IF(J51&gt;=H51,J51*I51,J51*G51)</f>
        <v>0</v>
      </c>
    </row>
    <row r="52" spans="1:14">
      <c r="A52" s="30"/>
      <c r="B52" s="1" t="s">
        <v>34</v>
      </c>
      <c r="C52" s="1">
        <v>142</v>
      </c>
      <c r="D52" s="1" t="s">
        <v>12</v>
      </c>
      <c r="E52" s="15" t="s">
        <v>15</v>
      </c>
      <c r="G52" s="2">
        <v>60</v>
      </c>
      <c r="H52" s="1">
        <v>12</v>
      </c>
      <c r="I52" s="2">
        <v>57</v>
      </c>
      <c r="K52" s="25">
        <f t="shared" si="1"/>
        <v>0</v>
      </c>
      <c r="M52" s="10"/>
      <c r="N52" s="10"/>
    </row>
    <row r="53" spans="1:14">
      <c r="A53" s="30"/>
      <c r="B53" s="1" t="s">
        <v>34</v>
      </c>
      <c r="C53" s="1">
        <v>156</v>
      </c>
      <c r="D53" s="1" t="s">
        <v>12</v>
      </c>
      <c r="E53" s="14" t="s">
        <v>13</v>
      </c>
      <c r="G53" s="2">
        <v>58</v>
      </c>
      <c r="H53" s="1">
        <v>12</v>
      </c>
      <c r="I53" s="2">
        <v>55</v>
      </c>
      <c r="K53" s="25">
        <f t="shared" si="1"/>
        <v>0</v>
      </c>
      <c r="M53" s="10"/>
      <c r="N53" s="10"/>
    </row>
    <row r="54" spans="1:14">
      <c r="A54" s="30"/>
      <c r="B54" s="11" t="s">
        <v>34</v>
      </c>
      <c r="C54" s="11">
        <v>156</v>
      </c>
      <c r="D54" s="11" t="s">
        <v>12</v>
      </c>
      <c r="E54" s="22" t="s">
        <v>15</v>
      </c>
      <c r="F54" s="38"/>
      <c r="G54" s="13">
        <v>60</v>
      </c>
      <c r="H54" s="11">
        <v>12</v>
      </c>
      <c r="I54" s="13">
        <v>57</v>
      </c>
      <c r="J54" s="50"/>
      <c r="K54" s="26">
        <f t="shared" si="1"/>
        <v>0</v>
      </c>
      <c r="M54" s="10"/>
      <c r="N54" s="10"/>
    </row>
    <row r="55" spans="1:14">
      <c r="A55" s="30"/>
      <c r="B55" s="1" t="s">
        <v>35</v>
      </c>
      <c r="C55" s="1">
        <v>142</v>
      </c>
      <c r="D55" s="1" t="s">
        <v>12</v>
      </c>
      <c r="E55" s="14" t="s">
        <v>13</v>
      </c>
      <c r="G55" s="2">
        <v>48</v>
      </c>
      <c r="H55" s="1">
        <v>12</v>
      </c>
      <c r="I55" s="2">
        <v>45.25</v>
      </c>
      <c r="K55" s="25">
        <f t="shared" si="1"/>
        <v>0</v>
      </c>
    </row>
    <row r="56" spans="1:14">
      <c r="A56" s="30"/>
      <c r="B56" s="1" t="s">
        <v>35</v>
      </c>
      <c r="C56" s="1">
        <v>142</v>
      </c>
      <c r="D56" s="1" t="s">
        <v>12</v>
      </c>
      <c r="E56" s="15" t="s">
        <v>15</v>
      </c>
      <c r="G56" s="2">
        <v>50</v>
      </c>
      <c r="H56" s="1">
        <v>12</v>
      </c>
      <c r="I56" s="2">
        <v>47.25</v>
      </c>
      <c r="K56" s="25">
        <f t="shared" si="1"/>
        <v>0</v>
      </c>
    </row>
    <row r="57" spans="1:14">
      <c r="A57" s="30"/>
      <c r="B57" s="1" t="s">
        <v>35</v>
      </c>
      <c r="C57" s="1">
        <v>142</v>
      </c>
      <c r="D57" s="1" t="s">
        <v>12</v>
      </c>
      <c r="E57" s="18" t="s">
        <v>18</v>
      </c>
      <c r="F57" s="1" t="s">
        <v>14</v>
      </c>
      <c r="G57" s="2">
        <v>50</v>
      </c>
      <c r="H57" s="1">
        <v>12</v>
      </c>
      <c r="I57" s="2">
        <v>47.25</v>
      </c>
      <c r="K57" s="25">
        <f t="shared" si="1"/>
        <v>0</v>
      </c>
    </row>
    <row r="58" spans="1:14">
      <c r="A58" s="30"/>
      <c r="B58" s="1" t="s">
        <v>35</v>
      </c>
      <c r="C58" s="1">
        <v>156</v>
      </c>
      <c r="D58" s="1" t="s">
        <v>12</v>
      </c>
      <c r="E58" s="14" t="s">
        <v>13</v>
      </c>
      <c r="F58" s="1"/>
      <c r="G58" s="2">
        <v>48</v>
      </c>
      <c r="H58" s="1">
        <v>12</v>
      </c>
      <c r="I58" s="2">
        <v>45.25</v>
      </c>
      <c r="K58" s="25">
        <f t="shared" si="1"/>
        <v>0</v>
      </c>
    </row>
    <row r="59" spans="1:14">
      <c r="A59" s="30"/>
      <c r="B59" s="1" t="s">
        <v>35</v>
      </c>
      <c r="C59" s="1">
        <v>156</v>
      </c>
      <c r="D59" s="1" t="s">
        <v>12</v>
      </c>
      <c r="E59" s="15" t="s">
        <v>15</v>
      </c>
      <c r="F59" s="1"/>
      <c r="G59" s="2">
        <v>50</v>
      </c>
      <c r="H59" s="1">
        <v>12</v>
      </c>
      <c r="I59" s="2">
        <v>47.25</v>
      </c>
      <c r="K59" s="25">
        <f t="shared" si="1"/>
        <v>0</v>
      </c>
    </row>
    <row r="60" spans="1:14">
      <c r="A60" s="30"/>
      <c r="B60" s="11" t="s">
        <v>35</v>
      </c>
      <c r="C60" s="11">
        <v>156</v>
      </c>
      <c r="D60" s="11" t="s">
        <v>12</v>
      </c>
      <c r="E60" s="12" t="s">
        <v>18</v>
      </c>
      <c r="F60" s="11" t="s">
        <v>14</v>
      </c>
      <c r="G60" s="13">
        <v>50</v>
      </c>
      <c r="H60" s="11">
        <v>12</v>
      </c>
      <c r="I60" s="13">
        <v>47.25</v>
      </c>
      <c r="J60" s="50"/>
      <c r="K60" s="26">
        <f t="shared" si="1"/>
        <v>0</v>
      </c>
    </row>
    <row r="61" spans="1:14">
      <c r="A61" s="30"/>
      <c r="B61" s="11" t="s">
        <v>36</v>
      </c>
      <c r="C61" s="11">
        <v>156</v>
      </c>
      <c r="D61" s="11" t="s">
        <v>12</v>
      </c>
      <c r="E61" s="24" t="s">
        <v>13</v>
      </c>
      <c r="F61" s="38"/>
      <c r="G61" s="13">
        <v>59</v>
      </c>
      <c r="H61" s="11">
        <v>12</v>
      </c>
      <c r="I61" s="13">
        <v>55.5</v>
      </c>
      <c r="J61" s="50"/>
      <c r="K61" s="26">
        <f>IF(J61&gt;=H61,J61*I61,J61*G61)</f>
        <v>0</v>
      </c>
    </row>
    <row r="62" spans="1:14">
      <c r="A62" s="30"/>
      <c r="B62" s="1" t="s">
        <v>37</v>
      </c>
      <c r="C62" s="1">
        <v>156</v>
      </c>
      <c r="D62" s="1" t="s">
        <v>38</v>
      </c>
      <c r="E62" s="14" t="s">
        <v>13</v>
      </c>
      <c r="F62" s="1" t="s">
        <v>14</v>
      </c>
      <c r="G62" s="2">
        <v>47</v>
      </c>
      <c r="H62" s="1">
        <v>12</v>
      </c>
      <c r="I62" s="2">
        <v>44</v>
      </c>
      <c r="K62" s="25">
        <f t="shared" si="1"/>
        <v>0</v>
      </c>
    </row>
    <row r="63" spans="1:14">
      <c r="A63" s="30"/>
      <c r="B63" s="11" t="s">
        <v>37</v>
      </c>
      <c r="C63" s="11">
        <v>156</v>
      </c>
      <c r="D63" s="11" t="s">
        <v>38</v>
      </c>
      <c r="E63" s="22" t="s">
        <v>15</v>
      </c>
      <c r="F63" s="11" t="s">
        <v>14</v>
      </c>
      <c r="G63" s="13">
        <v>50</v>
      </c>
      <c r="H63" s="11">
        <v>12</v>
      </c>
      <c r="I63" s="13">
        <v>47</v>
      </c>
      <c r="J63" s="50"/>
      <c r="K63" s="26">
        <f t="shared" si="1"/>
        <v>0</v>
      </c>
    </row>
    <row r="64" spans="1:14">
      <c r="A64" s="30"/>
      <c r="B64" s="1" t="s">
        <v>39</v>
      </c>
      <c r="C64" s="1">
        <v>142</v>
      </c>
      <c r="D64" s="1" t="s">
        <v>38</v>
      </c>
      <c r="E64" s="14" t="s">
        <v>13</v>
      </c>
      <c r="F64" s="1"/>
      <c r="G64" s="2">
        <v>87</v>
      </c>
      <c r="H64" s="1">
        <v>12</v>
      </c>
      <c r="I64" s="2">
        <v>82.5</v>
      </c>
      <c r="K64" s="25">
        <f>IF(J64&gt;=H64,J64*I64,J64*G64)</f>
        <v>0</v>
      </c>
    </row>
    <row r="65" spans="1:11">
      <c r="A65" s="30"/>
      <c r="B65" s="1" t="s">
        <v>39</v>
      </c>
      <c r="C65" s="1">
        <v>142</v>
      </c>
      <c r="D65" s="1" t="s">
        <v>38</v>
      </c>
      <c r="E65" s="15" t="s">
        <v>15</v>
      </c>
      <c r="F65" s="1"/>
      <c r="G65" s="2">
        <v>89</v>
      </c>
      <c r="H65" s="1">
        <v>12</v>
      </c>
      <c r="I65" s="2">
        <v>84.5</v>
      </c>
      <c r="K65" s="25">
        <f>IF(J65&gt;=H65,J65*I65,J65*G65)</f>
        <v>0</v>
      </c>
    </row>
    <row r="66" spans="1:11">
      <c r="A66" s="30"/>
      <c r="B66" s="1" t="s">
        <v>39</v>
      </c>
      <c r="C66" s="1">
        <v>142</v>
      </c>
      <c r="D66" s="1" t="s">
        <v>38</v>
      </c>
      <c r="E66" s="18" t="s">
        <v>18</v>
      </c>
      <c r="F66" s="1" t="s">
        <v>14</v>
      </c>
      <c r="G66" s="2">
        <v>89</v>
      </c>
      <c r="H66" s="1">
        <v>12</v>
      </c>
      <c r="I66" s="2">
        <v>84.5</v>
      </c>
      <c r="K66" s="25">
        <f>IF(J66&gt;=H66,J66*I66,J66*G66)</f>
        <v>0</v>
      </c>
    </row>
    <row r="67" spans="1:11">
      <c r="B67" s="36" t="s">
        <v>39</v>
      </c>
      <c r="C67" s="1">
        <v>142</v>
      </c>
      <c r="D67" s="1" t="s">
        <v>38</v>
      </c>
      <c r="E67" s="16" t="s">
        <v>16</v>
      </c>
      <c r="G67" s="2">
        <v>91</v>
      </c>
      <c r="H67" s="1">
        <v>12</v>
      </c>
      <c r="I67" s="2">
        <v>86.5</v>
      </c>
      <c r="K67" s="25">
        <f t="shared" ref="K67" si="2">IF(J67&gt;=H67,J67*I67,J67*G67)</f>
        <v>0</v>
      </c>
    </row>
    <row r="68" spans="1:11">
      <c r="A68" s="30"/>
      <c r="B68" s="1" t="s">
        <v>39</v>
      </c>
      <c r="C68" s="1">
        <v>156</v>
      </c>
      <c r="D68" s="1" t="s">
        <v>38</v>
      </c>
      <c r="E68" s="14" t="s">
        <v>13</v>
      </c>
      <c r="G68" s="2">
        <v>87</v>
      </c>
      <c r="H68" s="1">
        <v>12</v>
      </c>
      <c r="I68" s="2">
        <v>82.5</v>
      </c>
      <c r="K68" s="25">
        <f t="shared" si="1"/>
        <v>0</v>
      </c>
    </row>
    <row r="69" spans="1:11">
      <c r="A69" s="30"/>
      <c r="B69" s="1" t="s">
        <v>39</v>
      </c>
      <c r="C69" s="1">
        <v>156</v>
      </c>
      <c r="D69" s="1" t="s">
        <v>38</v>
      </c>
      <c r="E69" s="15" t="s">
        <v>15</v>
      </c>
      <c r="G69" s="2">
        <v>89</v>
      </c>
      <c r="H69" s="1">
        <v>12</v>
      </c>
      <c r="I69" s="2">
        <v>84.5</v>
      </c>
      <c r="K69" s="25">
        <f t="shared" si="1"/>
        <v>0</v>
      </c>
    </row>
    <row r="70" spans="1:11">
      <c r="A70" s="30"/>
      <c r="B70" s="1" t="s">
        <v>39</v>
      </c>
      <c r="C70" s="1">
        <v>156</v>
      </c>
      <c r="D70" s="1" t="s">
        <v>38</v>
      </c>
      <c r="E70" s="18" t="s">
        <v>18</v>
      </c>
      <c r="F70" s="1" t="s">
        <v>14</v>
      </c>
      <c r="G70" s="2">
        <v>89</v>
      </c>
      <c r="H70" s="1">
        <v>12</v>
      </c>
      <c r="I70" s="2">
        <v>84.5</v>
      </c>
      <c r="K70" s="25">
        <f t="shared" si="1"/>
        <v>0</v>
      </c>
    </row>
    <row r="71" spans="1:11" s="38" customFormat="1">
      <c r="B71" s="37" t="s">
        <v>39</v>
      </c>
      <c r="C71" s="11">
        <v>156</v>
      </c>
      <c r="D71" s="11" t="s">
        <v>38</v>
      </c>
      <c r="E71" s="20" t="s">
        <v>16</v>
      </c>
      <c r="F71" s="11"/>
      <c r="G71" s="13">
        <v>91</v>
      </c>
      <c r="H71" s="11">
        <v>12</v>
      </c>
      <c r="I71" s="13">
        <v>86.5</v>
      </c>
      <c r="J71" s="50"/>
      <c r="K71" s="26">
        <f>IF(J71&gt;=H71,J71*I71,J71*G71)</f>
        <v>0</v>
      </c>
    </row>
    <row r="72" spans="1:11">
      <c r="B72" s="36" t="s">
        <v>40</v>
      </c>
      <c r="C72" s="1">
        <v>142</v>
      </c>
      <c r="D72" s="1" t="s">
        <v>38</v>
      </c>
      <c r="E72" s="14" t="s">
        <v>13</v>
      </c>
      <c r="G72" s="2">
        <v>66</v>
      </c>
      <c r="H72" s="1">
        <v>12</v>
      </c>
      <c r="I72" s="2">
        <v>62.5</v>
      </c>
      <c r="K72" s="25">
        <f>IF(J72&gt;=H72,J72*I72,J72*G72)</f>
        <v>0</v>
      </c>
    </row>
    <row r="73" spans="1:11">
      <c r="A73" s="30"/>
      <c r="B73" s="1" t="s">
        <v>40</v>
      </c>
      <c r="C73" s="1">
        <v>142</v>
      </c>
      <c r="D73" s="1" t="s">
        <v>38</v>
      </c>
      <c r="E73" s="15" t="s">
        <v>15</v>
      </c>
      <c r="G73" s="2">
        <v>68</v>
      </c>
      <c r="H73" s="1">
        <v>12</v>
      </c>
      <c r="I73" s="2">
        <v>64.5</v>
      </c>
      <c r="K73" s="25">
        <f>IF(J73&gt;=H73,J73*I73,J73*G73)</f>
        <v>0</v>
      </c>
    </row>
    <row r="74" spans="1:11">
      <c r="B74" s="36" t="s">
        <v>40</v>
      </c>
      <c r="C74" s="1">
        <v>142</v>
      </c>
      <c r="D74" s="1" t="s">
        <v>38</v>
      </c>
      <c r="E74" s="16" t="s">
        <v>16</v>
      </c>
      <c r="G74" s="2">
        <v>70</v>
      </c>
      <c r="H74" s="1">
        <v>12</v>
      </c>
      <c r="I74" s="2">
        <v>66.5</v>
      </c>
      <c r="K74" s="25">
        <f>IF(J74&gt;=H74,J74*I74,J74*G74)</f>
        <v>0</v>
      </c>
    </row>
    <row r="75" spans="1:11">
      <c r="A75" s="30"/>
      <c r="B75" s="1" t="s">
        <v>40</v>
      </c>
      <c r="C75" s="1">
        <v>156</v>
      </c>
      <c r="D75" s="1" t="s">
        <v>38</v>
      </c>
      <c r="E75" s="14" t="s">
        <v>13</v>
      </c>
      <c r="G75" s="2">
        <v>66</v>
      </c>
      <c r="H75" s="1">
        <v>12</v>
      </c>
      <c r="I75" s="2">
        <v>62.5</v>
      </c>
      <c r="K75" s="25">
        <f t="shared" ref="K75:K80" si="3">IF(J75&gt;=H75,J75*I75,J75*G75)</f>
        <v>0</v>
      </c>
    </row>
    <row r="76" spans="1:11">
      <c r="A76" s="30"/>
      <c r="B76" s="1" t="s">
        <v>40</v>
      </c>
      <c r="C76" s="1">
        <v>156</v>
      </c>
      <c r="D76" s="1" t="s">
        <v>38</v>
      </c>
      <c r="E76" s="15" t="s">
        <v>15</v>
      </c>
      <c r="G76" s="2">
        <v>68</v>
      </c>
      <c r="H76" s="1">
        <v>12</v>
      </c>
      <c r="I76" s="2">
        <v>64.5</v>
      </c>
      <c r="K76" s="25">
        <f t="shared" si="3"/>
        <v>0</v>
      </c>
    </row>
    <row r="77" spans="1:11">
      <c r="A77" s="30"/>
      <c r="B77" s="1" t="s">
        <v>40</v>
      </c>
      <c r="C77" s="1">
        <v>156</v>
      </c>
      <c r="D77" s="1" t="s">
        <v>38</v>
      </c>
      <c r="E77" s="16" t="s">
        <v>16</v>
      </c>
      <c r="G77" s="2">
        <v>70</v>
      </c>
      <c r="H77" s="1">
        <v>12</v>
      </c>
      <c r="I77" s="2">
        <v>66.5</v>
      </c>
      <c r="K77" s="25">
        <f t="shared" si="3"/>
        <v>0</v>
      </c>
    </row>
    <row r="78" spans="1:11">
      <c r="B78" s="31" t="s">
        <v>41</v>
      </c>
      <c r="C78" s="32">
        <v>142</v>
      </c>
      <c r="D78" s="32" t="s">
        <v>38</v>
      </c>
      <c r="E78" s="14" t="s">
        <v>13</v>
      </c>
      <c r="F78" s="32" t="s">
        <v>14</v>
      </c>
      <c r="G78" s="34">
        <v>67</v>
      </c>
      <c r="H78" s="32">
        <v>12</v>
      </c>
      <c r="I78" s="34">
        <v>61</v>
      </c>
      <c r="J78" s="51"/>
      <c r="K78" s="35">
        <f t="shared" si="3"/>
        <v>0</v>
      </c>
    </row>
    <row r="79" spans="1:11">
      <c r="B79" s="36" t="s">
        <v>41</v>
      </c>
      <c r="C79" s="1">
        <v>142</v>
      </c>
      <c r="D79" s="1" t="s">
        <v>38</v>
      </c>
      <c r="E79" s="1" t="s">
        <v>15</v>
      </c>
      <c r="F79" s="1" t="s">
        <v>14</v>
      </c>
      <c r="G79" s="2">
        <v>67</v>
      </c>
      <c r="H79" s="1">
        <v>12</v>
      </c>
      <c r="I79" s="2">
        <v>61</v>
      </c>
      <c r="K79" s="25">
        <f>IF(J79&gt;=H79,J79*I79,J79*G79)</f>
        <v>0</v>
      </c>
    </row>
    <row r="80" spans="1:11">
      <c r="A80" s="30"/>
      <c r="B80" s="1" t="s">
        <v>41</v>
      </c>
      <c r="C80" s="1">
        <v>156</v>
      </c>
      <c r="D80" s="1" t="s">
        <v>38</v>
      </c>
      <c r="E80" s="14" t="s">
        <v>13</v>
      </c>
      <c r="F80" s="1" t="s">
        <v>14</v>
      </c>
      <c r="G80" s="2">
        <v>67</v>
      </c>
      <c r="H80" s="1">
        <v>12</v>
      </c>
      <c r="I80" s="2">
        <v>61</v>
      </c>
      <c r="K80" s="25">
        <f t="shared" si="3"/>
        <v>0</v>
      </c>
    </row>
    <row r="81" spans="1:11">
      <c r="A81" s="30"/>
      <c r="B81" s="11" t="s">
        <v>41</v>
      </c>
      <c r="C81" s="11">
        <v>156</v>
      </c>
      <c r="D81" s="11" t="s">
        <v>38</v>
      </c>
      <c r="E81" s="22" t="s">
        <v>15</v>
      </c>
      <c r="F81" s="11" t="s">
        <v>14</v>
      </c>
      <c r="G81" s="13">
        <v>67</v>
      </c>
      <c r="H81" s="11">
        <v>12</v>
      </c>
      <c r="I81" s="13">
        <v>61</v>
      </c>
      <c r="J81" s="50"/>
      <c r="K81" s="26">
        <f>IF(J81&gt;=H81,J81*I81,J81*G81)</f>
        <v>0</v>
      </c>
    </row>
    <row r="82" spans="1:11">
      <c r="A82" s="30"/>
      <c r="B82" s="1" t="s">
        <v>42</v>
      </c>
      <c r="C82" s="1">
        <v>142</v>
      </c>
      <c r="D82" s="1" t="s">
        <v>38</v>
      </c>
      <c r="E82" s="14" t="s">
        <v>13</v>
      </c>
      <c r="G82" s="2">
        <v>104</v>
      </c>
      <c r="H82" s="1">
        <v>12</v>
      </c>
      <c r="I82" s="2">
        <v>98.5</v>
      </c>
      <c r="K82" s="25">
        <f t="shared" ref="K82:K87" si="4">IF(J82&gt;=H82,J82*I82,J82*G82)</f>
        <v>0</v>
      </c>
    </row>
    <row r="83" spans="1:11">
      <c r="A83" s="30"/>
      <c r="B83" s="1" t="s">
        <v>42</v>
      </c>
      <c r="C83" s="1">
        <v>142</v>
      </c>
      <c r="D83" s="1" t="s">
        <v>38</v>
      </c>
      <c r="E83" s="15" t="s">
        <v>15</v>
      </c>
      <c r="G83" s="2">
        <v>106</v>
      </c>
      <c r="H83" s="1">
        <v>12</v>
      </c>
      <c r="I83" s="2">
        <v>100.5</v>
      </c>
      <c r="K83" s="25">
        <f t="shared" si="4"/>
        <v>0</v>
      </c>
    </row>
    <row r="84" spans="1:11">
      <c r="A84" s="30"/>
      <c r="B84" s="1" t="s">
        <v>42</v>
      </c>
      <c r="C84" s="1">
        <v>142</v>
      </c>
      <c r="D84" s="1" t="s">
        <v>38</v>
      </c>
      <c r="E84" s="16" t="s">
        <v>16</v>
      </c>
      <c r="G84" s="2">
        <v>108</v>
      </c>
      <c r="H84" s="1">
        <v>12</v>
      </c>
      <c r="I84" s="2">
        <v>102.5</v>
      </c>
      <c r="K84" s="25">
        <f t="shared" si="4"/>
        <v>0</v>
      </c>
    </row>
    <row r="85" spans="1:11">
      <c r="A85" s="30"/>
      <c r="B85" s="1" t="s">
        <v>42</v>
      </c>
      <c r="C85" s="1">
        <v>156</v>
      </c>
      <c r="D85" s="1" t="s">
        <v>38</v>
      </c>
      <c r="E85" s="14" t="s">
        <v>13</v>
      </c>
      <c r="G85" s="2">
        <v>104</v>
      </c>
      <c r="H85" s="1">
        <v>12</v>
      </c>
      <c r="I85" s="2">
        <v>98.5</v>
      </c>
      <c r="K85" s="25">
        <f t="shared" si="4"/>
        <v>0</v>
      </c>
    </row>
    <row r="86" spans="1:11">
      <c r="A86" s="30"/>
      <c r="B86" s="1" t="s">
        <v>42</v>
      </c>
      <c r="C86" s="1">
        <v>156</v>
      </c>
      <c r="D86" s="1" t="s">
        <v>38</v>
      </c>
      <c r="E86" s="15" t="s">
        <v>15</v>
      </c>
      <c r="G86" s="2">
        <v>106</v>
      </c>
      <c r="H86" s="1">
        <v>12</v>
      </c>
      <c r="I86" s="2">
        <v>100.5</v>
      </c>
      <c r="K86" s="25">
        <f t="shared" si="4"/>
        <v>0</v>
      </c>
    </row>
    <row r="87" spans="1:11">
      <c r="A87" s="30"/>
      <c r="B87" s="11" t="s">
        <v>42</v>
      </c>
      <c r="C87" s="11">
        <v>156</v>
      </c>
      <c r="D87" s="11" t="s">
        <v>38</v>
      </c>
      <c r="E87" s="20" t="s">
        <v>16</v>
      </c>
      <c r="F87" s="38"/>
      <c r="G87" s="13">
        <v>108</v>
      </c>
      <c r="H87" s="11">
        <v>12</v>
      </c>
      <c r="I87" s="13">
        <v>102.5</v>
      </c>
      <c r="J87" s="50"/>
      <c r="K87" s="25">
        <f>IF(J87&gt;=H87,J87*I87,J87*G87)</f>
        <v>0</v>
      </c>
    </row>
    <row r="88" spans="1:11">
      <c r="A88" s="30"/>
      <c r="B88" s="1" t="s">
        <v>43</v>
      </c>
      <c r="C88" s="1">
        <v>156</v>
      </c>
      <c r="D88" s="1" t="s">
        <v>38</v>
      </c>
      <c r="E88" s="14" t="s">
        <v>13</v>
      </c>
      <c r="F88" s="1" t="s">
        <v>14</v>
      </c>
      <c r="G88" s="2">
        <v>155</v>
      </c>
      <c r="H88" s="1">
        <v>12</v>
      </c>
      <c r="I88" s="2">
        <v>148</v>
      </c>
      <c r="K88" s="35">
        <f t="shared" ref="K88:K92" si="5">IF(J88&gt;=H88,J88*I88,J88*G88)</f>
        <v>0</v>
      </c>
    </row>
    <row r="89" spans="1:11">
      <c r="A89" s="30"/>
      <c r="B89" s="1" t="s">
        <v>43</v>
      </c>
      <c r="C89" s="1">
        <v>156</v>
      </c>
      <c r="D89" s="1" t="s">
        <v>38</v>
      </c>
      <c r="E89" s="15" t="s">
        <v>15</v>
      </c>
      <c r="F89" s="1" t="s">
        <v>14</v>
      </c>
      <c r="G89" s="2">
        <v>158</v>
      </c>
      <c r="H89" s="1">
        <v>12</v>
      </c>
      <c r="I89" s="2">
        <v>151</v>
      </c>
      <c r="K89" s="25">
        <f t="shared" si="5"/>
        <v>0</v>
      </c>
    </row>
    <row r="90" spans="1:11">
      <c r="A90" s="30"/>
      <c r="B90" s="1" t="s">
        <v>43</v>
      </c>
      <c r="C90" s="1">
        <v>156</v>
      </c>
      <c r="D90" s="1" t="s">
        <v>38</v>
      </c>
      <c r="E90" s="16" t="s">
        <v>16</v>
      </c>
      <c r="F90" s="1" t="s">
        <v>14</v>
      </c>
      <c r="G90" s="2">
        <v>159</v>
      </c>
      <c r="H90" s="1">
        <v>12</v>
      </c>
      <c r="I90" s="2">
        <v>152</v>
      </c>
      <c r="K90" s="25">
        <f>IF(J90&gt;=H90,J90*I90,J90*G90)</f>
        <v>0</v>
      </c>
    </row>
    <row r="91" spans="1:11">
      <c r="B91" s="31" t="s">
        <v>44</v>
      </c>
      <c r="C91" s="32">
        <v>156</v>
      </c>
      <c r="D91" s="32" t="s">
        <v>38</v>
      </c>
      <c r="E91" s="14" t="s">
        <v>13</v>
      </c>
      <c r="F91" s="32" t="s">
        <v>14</v>
      </c>
      <c r="G91" s="34">
        <v>128</v>
      </c>
      <c r="H91" s="32">
        <v>12</v>
      </c>
      <c r="I91" s="34">
        <v>121</v>
      </c>
      <c r="J91" s="51"/>
      <c r="K91" s="35">
        <f>IF(J91&gt;=H91,J91*I91,J91*G91)</f>
        <v>0</v>
      </c>
    </row>
    <row r="92" spans="1:11">
      <c r="B92" s="37" t="s">
        <v>44</v>
      </c>
      <c r="C92" s="11">
        <v>156</v>
      </c>
      <c r="D92" s="11" t="s">
        <v>38</v>
      </c>
      <c r="E92" s="22" t="s">
        <v>15</v>
      </c>
      <c r="F92" s="11" t="s">
        <v>14</v>
      </c>
      <c r="G92" s="13">
        <v>131</v>
      </c>
      <c r="H92" s="11">
        <v>12</v>
      </c>
      <c r="I92" s="13">
        <v>124</v>
      </c>
      <c r="J92" s="50"/>
      <c r="K92" s="26">
        <f t="shared" si="5"/>
        <v>0</v>
      </c>
    </row>
    <row r="93" spans="1:11">
      <c r="A93" s="27" t="s">
        <v>45</v>
      </c>
      <c r="B93" s="27"/>
      <c r="C93" s="27"/>
      <c r="D93" s="27"/>
      <c r="E93" s="27"/>
      <c r="F93" s="27"/>
      <c r="G93" s="27"/>
      <c r="H93" s="27"/>
      <c r="I93" s="27"/>
      <c r="J93" s="48"/>
      <c r="K93" s="28"/>
    </row>
    <row r="94" spans="1:11">
      <c r="B94" s="31" t="s">
        <v>46</v>
      </c>
      <c r="C94" s="32" t="s">
        <v>47</v>
      </c>
      <c r="D94" s="32"/>
      <c r="E94" s="33" t="s">
        <v>13</v>
      </c>
      <c r="F94" s="1" t="s">
        <v>14</v>
      </c>
      <c r="G94" s="34">
        <v>10</v>
      </c>
      <c r="H94" s="32">
        <v>6</v>
      </c>
      <c r="I94" s="34">
        <v>8</v>
      </c>
      <c r="J94" s="51"/>
      <c r="K94" s="35">
        <f>IF(J94&gt;=H94,J94*I94,J94*G94)</f>
        <v>0</v>
      </c>
    </row>
    <row r="95" spans="1:11">
      <c r="B95" s="36" t="s">
        <v>46</v>
      </c>
      <c r="C95" s="1" t="s">
        <v>47</v>
      </c>
      <c r="E95" s="16" t="s">
        <v>16</v>
      </c>
      <c r="F95" s="1" t="s">
        <v>14</v>
      </c>
      <c r="G95" s="2">
        <v>10</v>
      </c>
      <c r="H95" s="1">
        <v>6</v>
      </c>
      <c r="I95" s="2">
        <v>8</v>
      </c>
      <c r="K95" s="25">
        <f t="shared" ref="K95:K101" si="6">IF(J95&gt;=H95,J95*I95,J95*G95)</f>
        <v>0</v>
      </c>
    </row>
    <row r="96" spans="1:11">
      <c r="B96" s="36" t="s">
        <v>46</v>
      </c>
      <c r="C96" s="1" t="s">
        <v>47</v>
      </c>
      <c r="E96" s="18" t="s">
        <v>18</v>
      </c>
      <c r="F96" s="11" t="s">
        <v>14</v>
      </c>
      <c r="G96" s="2">
        <v>10</v>
      </c>
      <c r="H96" s="1">
        <v>6</v>
      </c>
      <c r="I96" s="2">
        <v>8</v>
      </c>
      <c r="K96" s="25">
        <f t="shared" si="6"/>
        <v>0</v>
      </c>
    </row>
    <row r="97" spans="2:11">
      <c r="B97" s="36" t="s">
        <v>46</v>
      </c>
      <c r="C97" s="1" t="s">
        <v>47</v>
      </c>
      <c r="E97" s="19" t="s">
        <v>17</v>
      </c>
      <c r="F97" s="1" t="s">
        <v>14</v>
      </c>
      <c r="G97" s="2">
        <v>10</v>
      </c>
      <c r="H97" s="1">
        <v>6</v>
      </c>
      <c r="I97" s="2">
        <v>8</v>
      </c>
      <c r="K97" s="25">
        <f t="shared" si="6"/>
        <v>0</v>
      </c>
    </row>
    <row r="98" spans="2:11">
      <c r="B98" s="36" t="s">
        <v>46</v>
      </c>
      <c r="C98" s="1" t="s">
        <v>48</v>
      </c>
      <c r="E98" s="14" t="s">
        <v>13</v>
      </c>
      <c r="F98" s="1" t="s">
        <v>14</v>
      </c>
      <c r="G98" s="2">
        <v>10</v>
      </c>
      <c r="H98" s="1">
        <v>6</v>
      </c>
      <c r="I98" s="2">
        <v>8</v>
      </c>
      <c r="K98" s="25">
        <f t="shared" si="6"/>
        <v>0</v>
      </c>
    </row>
    <row r="99" spans="2:11">
      <c r="B99" s="36" t="s">
        <v>46</v>
      </c>
      <c r="C99" s="1" t="s">
        <v>48</v>
      </c>
      <c r="E99" s="16" t="s">
        <v>16</v>
      </c>
      <c r="F99" s="11" t="s">
        <v>14</v>
      </c>
      <c r="G99" s="2">
        <v>10</v>
      </c>
      <c r="H99" s="1">
        <v>6</v>
      </c>
      <c r="I99" s="2">
        <v>8</v>
      </c>
      <c r="K99" s="25">
        <f t="shared" si="6"/>
        <v>0</v>
      </c>
    </row>
    <row r="100" spans="2:11">
      <c r="B100" s="36" t="s">
        <v>46</v>
      </c>
      <c r="C100" s="1" t="s">
        <v>48</v>
      </c>
      <c r="E100" s="18" t="s">
        <v>18</v>
      </c>
      <c r="F100" s="1" t="s">
        <v>14</v>
      </c>
      <c r="G100" s="2">
        <v>10</v>
      </c>
      <c r="H100" s="1">
        <v>6</v>
      </c>
      <c r="I100" s="2">
        <v>8</v>
      </c>
      <c r="K100" s="25">
        <f t="shared" si="6"/>
        <v>0</v>
      </c>
    </row>
    <row r="101" spans="2:11">
      <c r="B101" s="37" t="s">
        <v>46</v>
      </c>
      <c r="C101" s="11" t="s">
        <v>48</v>
      </c>
      <c r="D101" s="11"/>
      <c r="E101" s="19" t="s">
        <v>17</v>
      </c>
      <c r="F101" s="1" t="s">
        <v>14</v>
      </c>
      <c r="G101" s="13">
        <v>10</v>
      </c>
      <c r="H101" s="11">
        <v>6</v>
      </c>
      <c r="I101" s="13">
        <v>8</v>
      </c>
      <c r="J101" s="50"/>
      <c r="K101" s="25">
        <f>IF(J101&gt;=H101,J101*I101,J101*G101)</f>
        <v>0</v>
      </c>
    </row>
    <row r="102" spans="2:11">
      <c r="B102" s="36" t="s">
        <v>49</v>
      </c>
      <c r="C102" s="1" t="s">
        <v>47</v>
      </c>
      <c r="E102" s="14" t="s">
        <v>13</v>
      </c>
      <c r="F102" s="32" t="s">
        <v>14</v>
      </c>
      <c r="G102" s="2">
        <v>12</v>
      </c>
      <c r="H102" s="1">
        <v>12</v>
      </c>
      <c r="I102" s="2">
        <v>10</v>
      </c>
      <c r="K102" s="35">
        <f t="shared" ref="K102:K105" si="7">IF(J102&gt;=H102,J102*I102,J102*G102)</f>
        <v>0</v>
      </c>
    </row>
    <row r="103" spans="2:11">
      <c r="B103" s="37" t="s">
        <v>49</v>
      </c>
      <c r="C103" s="11" t="s">
        <v>48</v>
      </c>
      <c r="D103" s="11"/>
      <c r="E103" s="24" t="s">
        <v>13</v>
      </c>
      <c r="F103" s="11" t="s">
        <v>14</v>
      </c>
      <c r="G103" s="13">
        <v>12</v>
      </c>
      <c r="H103" s="11">
        <v>12</v>
      </c>
      <c r="I103" s="13">
        <v>10</v>
      </c>
      <c r="J103" s="50"/>
      <c r="K103" s="26">
        <f t="shared" si="7"/>
        <v>0</v>
      </c>
    </row>
    <row r="104" spans="2:11" ht="30.75" customHeight="1">
      <c r="B104" s="36" t="s">
        <v>50</v>
      </c>
      <c r="C104" s="1" t="s">
        <v>47</v>
      </c>
      <c r="E104" s="14" t="s">
        <v>13</v>
      </c>
      <c r="F104" s="1" t="s">
        <v>14</v>
      </c>
      <c r="G104" s="2">
        <v>13</v>
      </c>
      <c r="H104" s="1">
        <v>6</v>
      </c>
      <c r="I104" s="2">
        <v>11</v>
      </c>
      <c r="K104" s="25">
        <f t="shared" si="7"/>
        <v>0</v>
      </c>
    </row>
    <row r="105" spans="2:11">
      <c r="B105" s="37" t="s">
        <v>50</v>
      </c>
      <c r="C105" s="11" t="s">
        <v>48</v>
      </c>
      <c r="D105" s="11"/>
      <c r="E105" s="24" t="s">
        <v>13</v>
      </c>
      <c r="F105" s="11" t="s">
        <v>14</v>
      </c>
      <c r="G105" s="13">
        <v>13</v>
      </c>
      <c r="H105" s="11">
        <v>6</v>
      </c>
      <c r="I105" s="13">
        <v>11</v>
      </c>
      <c r="J105" s="50"/>
      <c r="K105" s="26">
        <f>IF(J105&gt;=H105,J105*I105,J105*G105)</f>
        <v>0</v>
      </c>
    </row>
    <row r="106" spans="2:11">
      <c r="B106" s="36" t="s">
        <v>51</v>
      </c>
      <c r="C106" s="1" t="s">
        <v>47</v>
      </c>
      <c r="E106" s="14" t="s">
        <v>13</v>
      </c>
      <c r="F106" s="1" t="s">
        <v>14</v>
      </c>
      <c r="G106" s="2">
        <v>18</v>
      </c>
      <c r="H106" s="1">
        <v>6</v>
      </c>
      <c r="I106" s="2">
        <v>16</v>
      </c>
      <c r="K106" s="25">
        <f>IF(J106&gt;=H106,J106*I106,J106*G106)</f>
        <v>0</v>
      </c>
    </row>
    <row r="107" spans="2:11">
      <c r="B107" s="37" t="s">
        <v>51</v>
      </c>
      <c r="C107" s="11" t="s">
        <v>48</v>
      </c>
      <c r="D107" s="11"/>
      <c r="E107" s="24" t="s">
        <v>13</v>
      </c>
      <c r="F107" s="11" t="s">
        <v>14</v>
      </c>
      <c r="G107" s="13">
        <v>18</v>
      </c>
      <c r="H107" s="11">
        <v>6</v>
      </c>
      <c r="I107" s="13">
        <v>16</v>
      </c>
      <c r="J107" s="50"/>
      <c r="K107" s="26">
        <f t="shared" ref="K106:K118" si="8">IF(J107&gt;=H107,J107*I107,J107*G107)</f>
        <v>0</v>
      </c>
    </row>
    <row r="108" spans="2:11">
      <c r="B108" s="36" t="s">
        <v>52</v>
      </c>
      <c r="C108" s="1" t="s">
        <v>47</v>
      </c>
      <c r="E108" s="14" t="s">
        <v>13</v>
      </c>
      <c r="F108" s="1"/>
      <c r="G108" s="2">
        <v>19</v>
      </c>
      <c r="H108" s="1">
        <v>12</v>
      </c>
      <c r="I108" s="2">
        <v>17</v>
      </c>
      <c r="K108" s="25">
        <f t="shared" si="8"/>
        <v>0</v>
      </c>
    </row>
    <row r="109" spans="2:11">
      <c r="B109" s="37" t="s">
        <v>52</v>
      </c>
      <c r="C109" s="11" t="s">
        <v>48</v>
      </c>
      <c r="D109" s="11"/>
      <c r="E109" s="24" t="s">
        <v>13</v>
      </c>
      <c r="F109" s="11"/>
      <c r="G109" s="13">
        <v>19</v>
      </c>
      <c r="H109" s="11">
        <v>12</v>
      </c>
      <c r="I109" s="13">
        <v>17</v>
      </c>
      <c r="J109" s="50"/>
      <c r="K109" s="26">
        <f t="shared" si="8"/>
        <v>0</v>
      </c>
    </row>
    <row r="110" spans="2:11">
      <c r="B110" s="36" t="s">
        <v>53</v>
      </c>
      <c r="C110" s="1" t="s">
        <v>47</v>
      </c>
      <c r="E110" s="14" t="s">
        <v>13</v>
      </c>
      <c r="G110" s="2">
        <v>18</v>
      </c>
      <c r="H110" s="1">
        <v>12</v>
      </c>
      <c r="I110" s="2">
        <v>16</v>
      </c>
      <c r="K110" s="25">
        <f t="shared" si="8"/>
        <v>0</v>
      </c>
    </row>
    <row r="111" spans="2:11">
      <c r="B111" s="37" t="s">
        <v>53</v>
      </c>
      <c r="C111" s="11" t="s">
        <v>48</v>
      </c>
      <c r="D111" s="11"/>
      <c r="E111" s="24" t="s">
        <v>13</v>
      </c>
      <c r="F111" s="38"/>
      <c r="G111" s="13">
        <v>18</v>
      </c>
      <c r="H111" s="11">
        <v>12</v>
      </c>
      <c r="I111" s="13">
        <v>16</v>
      </c>
      <c r="J111" s="50"/>
      <c r="K111" s="26">
        <f t="shared" si="8"/>
        <v>0</v>
      </c>
    </row>
    <row r="112" spans="2:11">
      <c r="B112" s="36" t="s">
        <v>54</v>
      </c>
      <c r="C112" s="1" t="s">
        <v>47</v>
      </c>
      <c r="E112" s="14" t="s">
        <v>13</v>
      </c>
      <c r="F112" s="1" t="s">
        <v>14</v>
      </c>
      <c r="G112" s="2">
        <v>13</v>
      </c>
      <c r="H112" s="1">
        <v>12</v>
      </c>
      <c r="I112" s="2">
        <v>11.5</v>
      </c>
      <c r="K112" s="25">
        <f t="shared" si="8"/>
        <v>0</v>
      </c>
    </row>
    <row r="113" spans="1:17">
      <c r="B113" s="36" t="s">
        <v>54</v>
      </c>
      <c r="C113" s="1" t="s">
        <v>47</v>
      </c>
      <c r="E113" s="15" t="s">
        <v>15</v>
      </c>
      <c r="F113" s="1" t="s">
        <v>14</v>
      </c>
      <c r="G113" s="2">
        <v>13</v>
      </c>
      <c r="H113" s="1">
        <v>12</v>
      </c>
      <c r="I113" s="2">
        <v>11.5</v>
      </c>
      <c r="K113" s="25">
        <f t="shared" si="8"/>
        <v>0</v>
      </c>
    </row>
    <row r="114" spans="1:17">
      <c r="B114" s="37" t="s">
        <v>54</v>
      </c>
      <c r="C114" s="11" t="s">
        <v>47</v>
      </c>
      <c r="D114" s="11"/>
      <c r="E114" s="20" t="s">
        <v>16</v>
      </c>
      <c r="F114" s="11" t="s">
        <v>14</v>
      </c>
      <c r="G114" s="13">
        <v>13</v>
      </c>
      <c r="H114" s="11">
        <v>12</v>
      </c>
      <c r="I114" s="13">
        <v>11.5</v>
      </c>
      <c r="J114" s="50"/>
      <c r="K114" s="26">
        <f t="shared" si="8"/>
        <v>0</v>
      </c>
    </row>
    <row r="115" spans="1:17">
      <c r="B115" s="36" t="s">
        <v>55</v>
      </c>
      <c r="C115" s="1" t="s">
        <v>47</v>
      </c>
      <c r="E115" s="14" t="s">
        <v>13</v>
      </c>
      <c r="F115" s="1" t="s">
        <v>14</v>
      </c>
      <c r="G115" s="2">
        <v>12</v>
      </c>
      <c r="H115" s="1">
        <v>12</v>
      </c>
      <c r="I115" s="2">
        <v>10</v>
      </c>
      <c r="K115" s="25">
        <f>IF(J115&gt;=H115,J115*I115,J115*G115)</f>
        <v>0</v>
      </c>
    </row>
    <row r="116" spans="1:17">
      <c r="B116" s="36" t="s">
        <v>55</v>
      </c>
      <c r="C116" s="1" t="s">
        <v>47</v>
      </c>
      <c r="E116" s="15" t="s">
        <v>15</v>
      </c>
      <c r="F116" s="1" t="s">
        <v>14</v>
      </c>
      <c r="G116" s="2">
        <v>12</v>
      </c>
      <c r="H116" s="1">
        <v>12</v>
      </c>
      <c r="I116" s="2">
        <v>10</v>
      </c>
      <c r="K116" s="25">
        <f t="shared" si="8"/>
        <v>0</v>
      </c>
    </row>
    <row r="117" spans="1:17">
      <c r="B117" s="36" t="s">
        <v>55</v>
      </c>
      <c r="C117" s="1" t="s">
        <v>47</v>
      </c>
      <c r="E117" s="16" t="s">
        <v>16</v>
      </c>
      <c r="F117" s="1" t="s">
        <v>14</v>
      </c>
      <c r="G117" s="2">
        <v>12</v>
      </c>
      <c r="H117" s="1">
        <v>12</v>
      </c>
      <c r="I117" s="2">
        <v>10</v>
      </c>
      <c r="K117" s="25">
        <f t="shared" si="8"/>
        <v>0</v>
      </c>
    </row>
    <row r="118" spans="1:17">
      <c r="B118" s="36" t="s">
        <v>55</v>
      </c>
      <c r="C118" s="1" t="s">
        <v>47</v>
      </c>
      <c r="E118" s="18" t="s">
        <v>18</v>
      </c>
      <c r="F118" s="1" t="s">
        <v>14</v>
      </c>
      <c r="G118" s="2">
        <v>12</v>
      </c>
      <c r="H118" s="1">
        <v>12</v>
      </c>
      <c r="I118" s="2">
        <v>10</v>
      </c>
      <c r="K118" s="25">
        <f>IF(J118&gt;=H118,J118*I118,J118*G118)</f>
        <v>0</v>
      </c>
    </row>
    <row r="119" spans="1:17">
      <c r="B119" s="36" t="s">
        <v>55</v>
      </c>
      <c r="C119" s="1" t="s">
        <v>48</v>
      </c>
      <c r="E119" s="14" t="s">
        <v>13</v>
      </c>
      <c r="F119" s="1" t="s">
        <v>14</v>
      </c>
      <c r="G119" s="2">
        <v>12</v>
      </c>
      <c r="H119" s="1">
        <v>12</v>
      </c>
      <c r="I119" s="2">
        <v>10</v>
      </c>
      <c r="K119" s="25">
        <f t="shared" ref="K119:K122" si="9">IF(J119&gt;=H119,J119*I119,J119*G119)</f>
        <v>0</v>
      </c>
    </row>
    <row r="120" spans="1:17">
      <c r="B120" s="36" t="s">
        <v>55</v>
      </c>
      <c r="C120" s="1" t="s">
        <v>48</v>
      </c>
      <c r="E120" s="15" t="s">
        <v>15</v>
      </c>
      <c r="F120" s="1" t="s">
        <v>14</v>
      </c>
      <c r="G120" s="2">
        <v>12</v>
      </c>
      <c r="H120" s="1">
        <v>12</v>
      </c>
      <c r="I120" s="2">
        <v>10</v>
      </c>
      <c r="K120" s="25">
        <f t="shared" si="9"/>
        <v>0</v>
      </c>
    </row>
    <row r="121" spans="1:17">
      <c r="B121" s="36" t="s">
        <v>55</v>
      </c>
      <c r="C121" s="1" t="s">
        <v>48</v>
      </c>
      <c r="E121" s="16" t="s">
        <v>16</v>
      </c>
      <c r="F121" s="1" t="s">
        <v>14</v>
      </c>
      <c r="G121" s="2">
        <v>12</v>
      </c>
      <c r="H121" s="1">
        <v>12</v>
      </c>
      <c r="I121" s="2">
        <v>10</v>
      </c>
      <c r="K121" s="25">
        <f t="shared" si="9"/>
        <v>0</v>
      </c>
    </row>
    <row r="122" spans="1:17">
      <c r="B122" s="36" t="s">
        <v>55</v>
      </c>
      <c r="C122" s="1" t="s">
        <v>48</v>
      </c>
      <c r="E122" s="18" t="s">
        <v>18</v>
      </c>
      <c r="F122" s="1" t="s">
        <v>14</v>
      </c>
      <c r="G122" s="2">
        <v>12</v>
      </c>
      <c r="H122" s="1">
        <v>12</v>
      </c>
      <c r="I122" s="2">
        <v>10</v>
      </c>
      <c r="K122" s="25">
        <f>IF(J122&gt;=H122,J122*I122,J122*G122)</f>
        <v>0</v>
      </c>
      <c r="N122" s="73"/>
      <c r="O122" s="73"/>
      <c r="P122" s="73"/>
      <c r="Q122" s="73"/>
    </row>
    <row r="123" spans="1:17">
      <c r="A123" s="74" t="s">
        <v>56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6"/>
      <c r="N123" s="73"/>
      <c r="O123" s="73"/>
      <c r="P123" s="73"/>
      <c r="Q123" s="73"/>
    </row>
    <row r="124" spans="1:17">
      <c r="A124" s="47"/>
      <c r="B124" s="36" t="s">
        <v>57</v>
      </c>
      <c r="C124" s="1" t="s">
        <v>58</v>
      </c>
      <c r="E124" s="23" t="s">
        <v>31</v>
      </c>
      <c r="F124" s="81" t="s">
        <v>59</v>
      </c>
      <c r="G124" s="2">
        <v>20</v>
      </c>
      <c r="H124" s="1" t="s">
        <v>60</v>
      </c>
      <c r="K124" s="25">
        <f>(G124*J124)</f>
        <v>0</v>
      </c>
      <c r="N124" s="73"/>
      <c r="O124" s="73"/>
      <c r="P124" s="73"/>
      <c r="Q124" s="73"/>
    </row>
    <row r="125" spans="1:17">
      <c r="A125" s="47"/>
      <c r="B125" s="36" t="s">
        <v>57</v>
      </c>
      <c r="C125" s="1" t="s">
        <v>58</v>
      </c>
      <c r="E125" s="14" t="s">
        <v>13</v>
      </c>
      <c r="F125" s="81"/>
      <c r="G125" s="2">
        <v>20</v>
      </c>
      <c r="H125" s="1" t="s">
        <v>60</v>
      </c>
      <c r="K125" s="25">
        <f>(G125*J125)</f>
        <v>0</v>
      </c>
      <c r="N125" s="73"/>
      <c r="O125" s="73"/>
      <c r="P125" s="73"/>
      <c r="Q125" s="73"/>
    </row>
    <row r="126" spans="1:17">
      <c r="A126" s="30"/>
      <c r="B126" s="32" t="s">
        <v>61</v>
      </c>
      <c r="C126" s="32"/>
      <c r="D126" s="32"/>
      <c r="E126" s="56" t="s">
        <v>31</v>
      </c>
      <c r="F126" s="68"/>
      <c r="G126" s="34">
        <v>10</v>
      </c>
      <c r="H126" s="32" t="s">
        <v>60</v>
      </c>
      <c r="I126" s="34"/>
      <c r="J126" s="31"/>
      <c r="K126" s="57">
        <f t="shared" ref="K126:K129" si="10">(G126*J126)</f>
        <v>0</v>
      </c>
      <c r="N126" s="73"/>
      <c r="O126" s="73"/>
      <c r="P126" s="73"/>
      <c r="Q126" s="73"/>
    </row>
    <row r="127" spans="1:17">
      <c r="A127" s="30"/>
      <c r="B127" s="1" t="s">
        <v>61</v>
      </c>
      <c r="E127" s="14" t="s">
        <v>13</v>
      </c>
      <c r="F127" s="69"/>
      <c r="G127" s="2">
        <v>10</v>
      </c>
      <c r="H127" s="1" t="s">
        <v>60</v>
      </c>
      <c r="J127" s="36"/>
      <c r="K127" s="58">
        <f t="shared" si="10"/>
        <v>0</v>
      </c>
      <c r="N127" s="73"/>
      <c r="O127" s="73"/>
      <c r="P127" s="73"/>
      <c r="Q127" s="73"/>
    </row>
    <row r="128" spans="1:17">
      <c r="A128" s="30"/>
      <c r="B128" s="1" t="s">
        <v>61</v>
      </c>
      <c r="E128" s="17" t="s">
        <v>17</v>
      </c>
      <c r="F128" s="69"/>
      <c r="G128" s="2">
        <v>10</v>
      </c>
      <c r="H128" s="1" t="s">
        <v>60</v>
      </c>
      <c r="J128" s="36"/>
      <c r="K128" s="58">
        <f>(G128*J128)</f>
        <v>0</v>
      </c>
    </row>
    <row r="129" spans="1:11">
      <c r="A129" s="30"/>
      <c r="B129" s="1" t="s">
        <v>61</v>
      </c>
      <c r="E129" s="16" t="s">
        <v>16</v>
      </c>
      <c r="F129" s="69"/>
      <c r="G129" s="13">
        <v>10</v>
      </c>
      <c r="H129" s="11" t="s">
        <v>60</v>
      </c>
      <c r="J129" s="36"/>
      <c r="K129" s="58">
        <f t="shared" si="10"/>
        <v>0</v>
      </c>
    </row>
    <row r="130" spans="1:11">
      <c r="B130" s="31" t="s">
        <v>62</v>
      </c>
      <c r="C130" s="32"/>
      <c r="D130" s="32"/>
      <c r="E130" s="56" t="s">
        <v>31</v>
      </c>
      <c r="F130" s="68"/>
      <c r="G130" s="2">
        <v>16</v>
      </c>
      <c r="H130" s="1" t="s">
        <v>60</v>
      </c>
      <c r="I130" s="34"/>
      <c r="J130" s="51"/>
      <c r="K130" s="57">
        <f>(G130*J130)</f>
        <v>0</v>
      </c>
    </row>
    <row r="131" spans="1:11" ht="43.5">
      <c r="B131" s="61" t="s">
        <v>63</v>
      </c>
      <c r="C131" s="32"/>
      <c r="D131" s="32"/>
      <c r="E131" s="56" t="s">
        <v>31</v>
      </c>
      <c r="F131" s="70" t="s">
        <v>64</v>
      </c>
      <c r="G131" s="34">
        <v>70</v>
      </c>
      <c r="H131" s="32" t="s">
        <v>60</v>
      </c>
      <c r="I131" s="34"/>
      <c r="J131" s="51"/>
      <c r="K131" s="57">
        <f>(G131*J131)</f>
        <v>0</v>
      </c>
    </row>
    <row r="132" spans="1:11">
      <c r="B132" s="62" t="s">
        <v>65</v>
      </c>
      <c r="E132" s="23" t="s">
        <v>31</v>
      </c>
      <c r="F132" s="69" t="s">
        <v>66</v>
      </c>
      <c r="G132" s="2">
        <v>100</v>
      </c>
      <c r="H132" s="1" t="s">
        <v>60</v>
      </c>
      <c r="K132" s="58">
        <f>(G132*J132)</f>
        <v>0</v>
      </c>
    </row>
    <row r="133" spans="1:11">
      <c r="B133" s="63" t="s">
        <v>67</v>
      </c>
      <c r="E133" s="15" t="s">
        <v>15</v>
      </c>
      <c r="F133" s="69" t="s">
        <v>68</v>
      </c>
      <c r="G133" s="2">
        <v>70</v>
      </c>
      <c r="H133" s="1" t="s">
        <v>60</v>
      </c>
      <c r="K133" s="58">
        <f>(G133*J133)</f>
        <v>0</v>
      </c>
    </row>
    <row r="134" spans="1:11" ht="49.5" customHeight="1">
      <c r="B134" s="62" t="s">
        <v>69</v>
      </c>
      <c r="E134" s="14" t="s">
        <v>13</v>
      </c>
      <c r="F134" s="71" t="s">
        <v>70</v>
      </c>
      <c r="G134" s="2">
        <v>100</v>
      </c>
      <c r="H134" s="1" t="s">
        <v>60</v>
      </c>
      <c r="K134" s="58">
        <f>(G134*J134)</f>
        <v>0</v>
      </c>
    </row>
    <row r="135" spans="1:11" ht="34.5" customHeight="1">
      <c r="B135" s="62" t="s">
        <v>71</v>
      </c>
      <c r="E135" s="60" t="s">
        <v>72</v>
      </c>
      <c r="F135" s="67" t="s">
        <v>73</v>
      </c>
      <c r="G135" s="2">
        <v>70</v>
      </c>
      <c r="H135" s="1" t="s">
        <v>60</v>
      </c>
      <c r="K135" s="58">
        <f>(G135*J135)</f>
        <v>0</v>
      </c>
    </row>
    <row r="136" spans="1:11" ht="29.25">
      <c r="B136" s="64" t="s">
        <v>74</v>
      </c>
      <c r="C136" s="11"/>
      <c r="D136" s="11"/>
      <c r="E136" s="20" t="s">
        <v>75</v>
      </c>
      <c r="F136" s="72" t="s">
        <v>76</v>
      </c>
      <c r="G136" s="13">
        <v>70</v>
      </c>
      <c r="H136" s="11" t="s">
        <v>60</v>
      </c>
      <c r="I136" s="13"/>
      <c r="J136" s="50"/>
      <c r="K136" s="59">
        <f>(G136*J136)</f>
        <v>0</v>
      </c>
    </row>
    <row r="137" spans="1:11">
      <c r="J137" s="1"/>
    </row>
    <row r="138" spans="1:11">
      <c r="J138" s="65" t="s">
        <v>77</v>
      </c>
      <c r="K138" s="2">
        <f>SUM(K3:K136)</f>
        <v>0</v>
      </c>
    </row>
    <row r="139" spans="1:11">
      <c r="J139" s="1"/>
    </row>
    <row r="140" spans="1:11">
      <c r="J140" s="1"/>
    </row>
    <row r="141" spans="1:11">
      <c r="J141" s="1"/>
    </row>
    <row r="142" spans="1:11">
      <c r="J142" s="1"/>
    </row>
    <row r="143" spans="1:11">
      <c r="J143" s="1"/>
    </row>
    <row r="144" spans="1:11">
      <c r="J144" s="1"/>
    </row>
    <row r="145" spans="10:10">
      <c r="J145" s="1"/>
    </row>
    <row r="146" spans="10:10">
      <c r="J146" s="1"/>
    </row>
    <row r="147" spans="10:10">
      <c r="J147" s="1"/>
    </row>
    <row r="148" spans="10:10">
      <c r="J148" s="1"/>
    </row>
    <row r="149" spans="10:10">
      <c r="J149" s="1"/>
    </row>
    <row r="150" spans="10:10">
      <c r="J150" s="1"/>
    </row>
    <row r="151" spans="10:10">
      <c r="J151" s="1"/>
    </row>
    <row r="152" spans="10:10">
      <c r="J152" s="1"/>
    </row>
    <row r="153" spans="10:10">
      <c r="J153" s="1"/>
    </row>
    <row r="154" spans="10:10">
      <c r="J154" s="1"/>
    </row>
    <row r="155" spans="10:10">
      <c r="J155" s="1"/>
    </row>
    <row r="156" spans="10:10">
      <c r="J156" s="1"/>
    </row>
    <row r="157" spans="10:10">
      <c r="J157" s="1"/>
    </row>
    <row r="158" spans="10:10">
      <c r="J158" s="1"/>
    </row>
    <row r="159" spans="10:10">
      <c r="J159" s="1"/>
    </row>
    <row r="160" spans="10:10">
      <c r="J160" s="1"/>
    </row>
    <row r="161" spans="10:10">
      <c r="J161" s="1"/>
    </row>
    <row r="162" spans="10:10">
      <c r="J162" s="1"/>
    </row>
    <row r="163" spans="10:10">
      <c r="J163" s="1"/>
    </row>
    <row r="164" spans="10:10">
      <c r="J164" s="1"/>
    </row>
    <row r="165" spans="10:10">
      <c r="J165" s="1"/>
    </row>
    <row r="166" spans="10:10">
      <c r="J166" s="1"/>
    </row>
    <row r="167" spans="10:10">
      <c r="J167" s="1"/>
    </row>
    <row r="168" spans="10:10">
      <c r="J168" s="1"/>
    </row>
    <row r="169" spans="10:10">
      <c r="J169" s="1"/>
    </row>
    <row r="170" spans="10:10">
      <c r="J170" s="1"/>
    </row>
    <row r="171" spans="10:10">
      <c r="J171" s="1"/>
    </row>
    <row r="172" spans="10:10">
      <c r="J172" s="1"/>
    </row>
    <row r="173" spans="10:10">
      <c r="J173" s="1"/>
    </row>
    <row r="174" spans="10:10">
      <c r="J174" s="1"/>
    </row>
    <row r="175" spans="10:10">
      <c r="J175" s="1"/>
    </row>
    <row r="176" spans="10:10">
      <c r="J176" s="1"/>
    </row>
    <row r="177" spans="10:10">
      <c r="J177" s="1"/>
    </row>
    <row r="178" spans="10:10">
      <c r="J178" s="1"/>
    </row>
    <row r="179" spans="10:10">
      <c r="J179" s="1"/>
    </row>
    <row r="180" spans="10:10">
      <c r="J180" s="1"/>
    </row>
    <row r="181" spans="10:10">
      <c r="J181" s="1"/>
    </row>
    <row r="182" spans="10:10">
      <c r="J182" s="1"/>
    </row>
    <row r="183" spans="10:10">
      <c r="J183" s="1"/>
    </row>
    <row r="184" spans="10:10">
      <c r="J184" s="1"/>
    </row>
    <row r="185" spans="10:10">
      <c r="J185" s="1"/>
    </row>
    <row r="186" spans="10:10">
      <c r="J186" s="1"/>
    </row>
    <row r="187" spans="10:10">
      <c r="J187" s="1"/>
    </row>
    <row r="188" spans="10:10">
      <c r="J188" s="1"/>
    </row>
    <row r="189" spans="10:10">
      <c r="J189" s="1"/>
    </row>
    <row r="190" spans="10:10">
      <c r="J190" s="1"/>
    </row>
    <row r="191" spans="10:10">
      <c r="J191" s="1"/>
    </row>
    <row r="192" spans="10:10">
      <c r="J192" s="1"/>
    </row>
    <row r="193" spans="10:10">
      <c r="J193" s="1"/>
    </row>
    <row r="194" spans="10:10">
      <c r="J194" s="1"/>
    </row>
    <row r="195" spans="10:10">
      <c r="J195" s="1"/>
    </row>
    <row r="196" spans="10:10">
      <c r="J196" s="1"/>
    </row>
    <row r="197" spans="10:10">
      <c r="J197" s="1"/>
    </row>
    <row r="198" spans="10:10">
      <c r="J198" s="1"/>
    </row>
    <row r="199" spans="10:10">
      <c r="J199" s="1"/>
    </row>
    <row r="200" spans="10:10">
      <c r="J200" s="1"/>
    </row>
    <row r="201" spans="10:10">
      <c r="J201" s="1"/>
    </row>
    <row r="202" spans="10:10">
      <c r="J202" s="1"/>
    </row>
    <row r="203" spans="10:10">
      <c r="J203" s="1"/>
    </row>
    <row r="204" spans="10:10">
      <c r="J204" s="1"/>
    </row>
    <row r="205" spans="10:10">
      <c r="J205" s="1"/>
    </row>
    <row r="206" spans="10:10">
      <c r="J206" s="1"/>
    </row>
    <row r="207" spans="10:10">
      <c r="J207" s="1"/>
    </row>
    <row r="208" spans="10:10">
      <c r="J208" s="1"/>
    </row>
    <row r="209" spans="10:10">
      <c r="J209" s="1"/>
    </row>
    <row r="210" spans="10:10">
      <c r="J210" s="1"/>
    </row>
    <row r="211" spans="10:10">
      <c r="J211" s="1"/>
    </row>
    <row r="212" spans="10:10">
      <c r="J212" s="1"/>
    </row>
    <row r="213" spans="10:10">
      <c r="J213" s="1"/>
    </row>
    <row r="214" spans="10:10">
      <c r="J214" s="1"/>
    </row>
    <row r="215" spans="10:10">
      <c r="J215" s="1"/>
    </row>
    <row r="216" spans="10:10">
      <c r="J216" s="1"/>
    </row>
    <row r="217" spans="10:10">
      <c r="J217" s="1"/>
    </row>
    <row r="218" spans="10:10">
      <c r="J218" s="1"/>
    </row>
    <row r="219" spans="10:10">
      <c r="J219" s="1"/>
    </row>
    <row r="220" spans="10:10">
      <c r="J220" s="1"/>
    </row>
    <row r="221" spans="10:10">
      <c r="J221" s="1"/>
    </row>
    <row r="222" spans="10:10">
      <c r="J222" s="1"/>
    </row>
    <row r="223" spans="10:10">
      <c r="J223" s="1"/>
    </row>
    <row r="224" spans="10:10">
      <c r="J224" s="1"/>
    </row>
    <row r="225" spans="10:10">
      <c r="J225" s="1"/>
    </row>
    <row r="226" spans="10:10">
      <c r="J226" s="1"/>
    </row>
    <row r="227" spans="10:10">
      <c r="J227" s="1"/>
    </row>
    <row r="228" spans="10:10">
      <c r="J228" s="1"/>
    </row>
    <row r="229" spans="10:10">
      <c r="J229" s="1"/>
    </row>
    <row r="230" spans="10:10">
      <c r="J230" s="1"/>
    </row>
    <row r="231" spans="10:10">
      <c r="J231" s="1"/>
    </row>
    <row r="232" spans="10:10">
      <c r="J232" s="1"/>
    </row>
    <row r="233" spans="10:10">
      <c r="J233" s="1"/>
    </row>
    <row r="234" spans="10:10">
      <c r="J234" s="1"/>
    </row>
    <row r="235" spans="10:10">
      <c r="J235" s="1"/>
    </row>
    <row r="236" spans="10:10">
      <c r="J236" s="1"/>
    </row>
    <row r="237" spans="10:10">
      <c r="J237" s="1"/>
    </row>
    <row r="238" spans="10:10">
      <c r="J238" s="1"/>
    </row>
    <row r="239" spans="10:10">
      <c r="J239" s="1"/>
    </row>
    <row r="240" spans="10:10">
      <c r="J240" s="1"/>
    </row>
    <row r="241" spans="10:10">
      <c r="J241" s="1"/>
    </row>
    <row r="242" spans="10:10">
      <c r="J242" s="1"/>
    </row>
    <row r="243" spans="10:10">
      <c r="J243" s="1"/>
    </row>
    <row r="244" spans="10:10">
      <c r="J244" s="1"/>
    </row>
    <row r="245" spans="10:10">
      <c r="J245" s="1"/>
    </row>
    <row r="246" spans="10:10">
      <c r="J246" s="1"/>
    </row>
    <row r="247" spans="10:10">
      <c r="J247" s="1"/>
    </row>
    <row r="248" spans="10:10">
      <c r="J248" s="1"/>
    </row>
    <row r="249" spans="10:10">
      <c r="J249" s="1"/>
    </row>
    <row r="250" spans="10:10">
      <c r="J250" s="1"/>
    </row>
    <row r="251" spans="10:10">
      <c r="J251" s="1"/>
    </row>
    <row r="252" spans="10:10">
      <c r="J252" s="1"/>
    </row>
    <row r="253" spans="10:10">
      <c r="J253" s="1"/>
    </row>
    <row r="254" spans="10:10">
      <c r="J254" s="1"/>
    </row>
    <row r="255" spans="10:10">
      <c r="J255" s="1"/>
    </row>
    <row r="256" spans="10:10">
      <c r="J256" s="1"/>
    </row>
    <row r="257" spans="10:10">
      <c r="J257" s="1"/>
    </row>
    <row r="258" spans="10:10">
      <c r="J258" s="1"/>
    </row>
    <row r="259" spans="10:10">
      <c r="J259" s="1"/>
    </row>
    <row r="260" spans="10:10">
      <c r="J260" s="1"/>
    </row>
    <row r="261" spans="10:10">
      <c r="J261" s="1"/>
    </row>
    <row r="262" spans="10:10">
      <c r="J262" s="1"/>
    </row>
  </sheetData>
  <protectedRanges>
    <protectedRange sqref="F64 J74 F1:F63 J65 F69:F71 J1:J63 F67 J67 F65 J64 J68 F68 F78:F1048576 J66 F74 F66 J75:J77 J69:J71 F75:F77 F72 J72 F73 J73 J78:J1048576" name="Range1"/>
  </protectedRanges>
  <mergeCells count="10">
    <mergeCell ref="N126:Q126"/>
    <mergeCell ref="N127:Q127"/>
    <mergeCell ref="A123:K123"/>
    <mergeCell ref="M31:M32"/>
    <mergeCell ref="A1:B1"/>
    <mergeCell ref="F124:F125"/>
    <mergeCell ref="N122:Q122"/>
    <mergeCell ref="N123:Q123"/>
    <mergeCell ref="N124:Q124"/>
    <mergeCell ref="N125:Q125"/>
  </mergeCells>
  <dataValidations count="7">
    <dataValidation type="list" allowBlank="1" showInputMessage="1" showErrorMessage="1" sqref="N36:N38 N40:N42 N30" xr:uid="{1488AA1A-984E-3A40-A64E-B75649517EFA}">
      <formula1>"Pickup from Mentone,Postage"</formula1>
    </dataValidation>
    <dataValidation type="list" allowBlank="1" showInputMessage="1" showErrorMessage="1" sqref="D94:D122 D124:D1048576 D3:D77 D78:D92" xr:uid="{93727DAD-908F-4DEB-928C-0A645C448E88}">
      <formula1>"2PC,4PC,PVC"</formula1>
    </dataValidation>
    <dataValidation type="list" allowBlank="1" showInputMessage="1" showErrorMessage="1" sqref="F93 F123:F125 F137:F1048576" xr:uid="{BF3CB7CC-EF88-43C3-A519-DBACCCE90B3E}">
      <formula1>"Eastern Cricket Association (ECA),EGWC,Maitland DCA,Newcastle DCA,North Shore JCA,Maitland JCA,Camden,Hornsby Kuringai HDCA,Moore Park South East,NDCA Suburban Districts,CSCA Newcastle,Northern DCA"</formula1>
    </dataValidation>
    <dataValidation allowBlank="1" showInputMessage="1" showErrorMessage="1" sqref="F35:F46 F88:F92 F112:F122 F94:F107 F3:F26 F126:F136 F62:F67 F29 F33 F57 F60 F70 F78:F81 H1:H77 H78:H1048576 K1:K77 K78:K1048576" xr:uid="{6FD03A0C-72C3-4806-94D2-464C35B622A4}"/>
    <dataValidation type="list" allowBlank="1" showInputMessage="1" showErrorMessage="1" sqref="F82:F87 F61 F34 F27:F28 F30:F32 F47:F56 F58:F59 F64:F69 F71:F77 F74" xr:uid="{6A21AA64-F69D-4007-AFF9-5DDAB8211FF3}">
      <formula1>"Unbranded,Eastern Cricket Association (ECA),EGWC,Maitland DCA,Newcastle DCA,North Shore JCA,Maitland JCA,Camden,Hornsby Kuringai HDCA,Moore Park South East,NDCA Suburban Districts,CSCA Newcastle,Northern DCA,Other"</formula1>
    </dataValidation>
    <dataValidation type="list" allowBlank="1" showInputMessage="1" showErrorMessage="1" sqref="F108:F109" xr:uid="{18555C71-3A9B-497E-BA23-841182C857FA}">
      <formula1>"Unbranded,Eastern Cricket Association (ECA), South Eastern DCA,Other"</formula1>
    </dataValidation>
    <dataValidation type="list" allowBlank="1" showInputMessage="1" showErrorMessage="1" sqref="F110:F111" xr:uid="{EA4E4802-DF40-49A8-AFF1-99C45A3694CF}">
      <formula1>"Unbranded,Eastern Cricket Association (ECA),Other"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1a42d-2fdd-4ed2-959b-823df45ec41f">
      <Terms xmlns="http://schemas.microsoft.com/office/infopath/2007/PartnerControls"/>
    </lcf76f155ced4ddcb4097134ff3c332f>
    <TaxCatchAll xmlns="5e0c7de7-440d-41a1-b2c7-fab81cf68d0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AF5D6C6264354D82AB4576FB88FECB" ma:contentTypeVersion="10" ma:contentTypeDescription="Create a new document." ma:contentTypeScope="" ma:versionID="5523542b056be5552e287089945f333c">
  <xsd:schema xmlns:xsd="http://www.w3.org/2001/XMLSchema" xmlns:xs="http://www.w3.org/2001/XMLSchema" xmlns:p="http://schemas.microsoft.com/office/2006/metadata/properties" xmlns:ns2="28f1a42d-2fdd-4ed2-959b-823df45ec41f" xmlns:ns3="5e0c7de7-440d-41a1-b2c7-fab81cf68d00" targetNamespace="http://schemas.microsoft.com/office/2006/metadata/properties" ma:root="true" ma:fieldsID="37d9e62cfaac42ae6f30dc13ab0825c2" ns2:_="" ns3:_="">
    <xsd:import namespace="28f1a42d-2fdd-4ed2-959b-823df45ec41f"/>
    <xsd:import namespace="5e0c7de7-440d-41a1-b2c7-fab81cf68d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1a42d-2fdd-4ed2-959b-823df45ec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85daf4-0245-4081-a3ec-c4afe25b5c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7de7-440d-41a1-b2c7-fab81cf68d0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5ef71b-e6b6-4981-9b44-8f40b877a406}" ma:internalName="TaxCatchAll" ma:showField="CatchAllData" ma:web="5e0c7de7-440d-41a1-b2c7-fab81cf68d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942698-2A21-47DF-A217-C72C203E7698}"/>
</file>

<file path=customXml/itemProps2.xml><?xml version="1.0" encoding="utf-8"?>
<ds:datastoreItem xmlns:ds="http://schemas.openxmlformats.org/officeDocument/2006/customXml" ds:itemID="{65915AB5-D387-4BDC-926D-CEBD30880476}"/>
</file>

<file path=customXml/itemProps3.xml><?xml version="1.0" encoding="utf-8"?>
<ds:datastoreItem xmlns:ds="http://schemas.openxmlformats.org/officeDocument/2006/customXml" ds:itemID="{854C2653-1D95-4A47-8D10-685EDD7B8E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Sisto</dc:creator>
  <cp:keywords/>
  <dc:description/>
  <cp:lastModifiedBy>Tamsyn Solomons</cp:lastModifiedBy>
  <cp:revision/>
  <dcterms:created xsi:type="dcterms:W3CDTF">2025-07-14T06:55:53Z</dcterms:created>
  <dcterms:modified xsi:type="dcterms:W3CDTF">2026-08-04T05:00:56Z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0x010100FBAF5D6C6264354D82AB4576FB88FECB</vt:lpwstr>
  </property>
  <property fmtid="{D5CDD505-2E9C-101B-9397-08002B2CF9AE}" pid="3" name="MediaServiceImageTags">
    <vt:lpwstr/>
  </property>
</Properties>
</file>